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s139\Downloads\"/>
    </mc:Choice>
  </mc:AlternateContent>
  <bookViews>
    <workbookView xWindow="0" yWindow="0" windowWidth="23040" windowHeight="8616" firstSheet="8" activeTab="8"/>
  </bookViews>
  <sheets>
    <sheet name="Metadata" sheetId="2" r:id="rId1"/>
    <sheet name="HS - SHHI O2" sheetId="1" r:id="rId2"/>
    <sheet name="HS -SHHI CO2" sheetId="10" r:id="rId3"/>
    <sheet name="HS- GR O2" sheetId="9" r:id="rId4"/>
    <sheet name="HS -GR CO2" sheetId="11" r:id="rId5"/>
    <sheet name="HS Soil Moisture" sheetId="12" r:id="rId6"/>
    <sheet name="AS - SPMS - AVG" sheetId="4" r:id="rId7"/>
    <sheet name="AS-NPMS - AVG" sheetId="3" r:id="rId8"/>
    <sheet name="AS- 2015 TMMS- AVG" sheetId="6" r:id="rId9"/>
    <sheet name="As-2015 LRMS- AVG" sheetId="5" r:id="rId10"/>
    <sheet name="As-2016 TMMS- AVG" sheetId="8" r:id="rId11"/>
    <sheet name="As-2016 LRMS- AVG" sheetId="7" r:id="rId12"/>
  </sheets>
  <calcPr calcId="162913"/>
</workbook>
</file>

<file path=xl/calcChain.xml><?xml version="1.0" encoding="utf-8"?>
<calcChain xmlns="http://schemas.openxmlformats.org/spreadsheetml/2006/main">
  <c r="BF44" i="11" l="1"/>
  <c r="BF43" i="11"/>
  <c r="BF42" i="11"/>
  <c r="BF41" i="11"/>
  <c r="BF32" i="11"/>
  <c r="BF31" i="11"/>
  <c r="BF30" i="11"/>
  <c r="BF29" i="11"/>
  <c r="BF20" i="11"/>
  <c r="BF19" i="11"/>
  <c r="BF18" i="11"/>
  <c r="BF17" i="11"/>
  <c r="BF8" i="11"/>
  <c r="BF7" i="11"/>
  <c r="BF6" i="11"/>
  <c r="BF5" i="11"/>
  <c r="BD44" i="11"/>
  <c r="BD43" i="11"/>
  <c r="BD42" i="11"/>
  <c r="BD41" i="11"/>
  <c r="BD32" i="11"/>
  <c r="BD31" i="11"/>
  <c r="BD30" i="11"/>
  <c r="BD29" i="11"/>
  <c r="BD20" i="11"/>
  <c r="BD19" i="11"/>
  <c r="BD18" i="11"/>
  <c r="BD17" i="11"/>
  <c r="BD8" i="11"/>
  <c r="BD7" i="11"/>
  <c r="BD6" i="11"/>
  <c r="BD5" i="11"/>
  <c r="BB44" i="11"/>
  <c r="BB43" i="11"/>
  <c r="BB42" i="11"/>
  <c r="BB41" i="11"/>
  <c r="BB32" i="11"/>
  <c r="BB31" i="11"/>
  <c r="BB30" i="11"/>
  <c r="BB29" i="11"/>
  <c r="BB20" i="11"/>
  <c r="BB19" i="11"/>
  <c r="BB18" i="11"/>
  <c r="BB17" i="11"/>
  <c r="BB8" i="11"/>
  <c r="BB7" i="11"/>
  <c r="BB6" i="11"/>
  <c r="BB5" i="11"/>
  <c r="AZ44" i="11"/>
  <c r="AZ43" i="11"/>
  <c r="AZ42" i="11"/>
  <c r="AZ41" i="11"/>
  <c r="AZ32" i="11"/>
  <c r="AZ31" i="11"/>
  <c r="AZ30" i="11"/>
  <c r="AZ29" i="11"/>
  <c r="AZ20" i="11"/>
  <c r="AZ19" i="11"/>
  <c r="AZ18" i="11"/>
  <c r="AZ17" i="11"/>
  <c r="AZ8" i="11"/>
  <c r="AZ7" i="11"/>
  <c r="AZ6" i="11"/>
  <c r="AZ5" i="11"/>
  <c r="AX44" i="11"/>
  <c r="AX43" i="11"/>
  <c r="AX42" i="11"/>
  <c r="AX41" i="11"/>
  <c r="AX32" i="11"/>
  <c r="AX31" i="11"/>
  <c r="AX30" i="11"/>
  <c r="AX29" i="11"/>
  <c r="AX20" i="11"/>
  <c r="AX19" i="11"/>
  <c r="AX18" i="11"/>
  <c r="AX17" i="11"/>
  <c r="AX8" i="11"/>
  <c r="AX7" i="11"/>
  <c r="AX6" i="11"/>
  <c r="AX5" i="11"/>
  <c r="AV44" i="11"/>
  <c r="AV43" i="11"/>
  <c r="AV42" i="11"/>
  <c r="AV41" i="11"/>
  <c r="AV32" i="11"/>
  <c r="AV31" i="11"/>
  <c r="AV30" i="11"/>
  <c r="AV29" i="11"/>
  <c r="AV20" i="11"/>
  <c r="AV19" i="11"/>
  <c r="AV18" i="11"/>
  <c r="AV17" i="11"/>
  <c r="AV8" i="11"/>
  <c r="AV7" i="11"/>
  <c r="AV6" i="11"/>
  <c r="AV5" i="11"/>
  <c r="AD44" i="11"/>
  <c r="AD43" i="11"/>
  <c r="AD42" i="11"/>
  <c r="AD41" i="11"/>
  <c r="AD32" i="11"/>
  <c r="AD31" i="11"/>
  <c r="AD30" i="11"/>
  <c r="AD29" i="11"/>
  <c r="AD20" i="11"/>
  <c r="AD19" i="11"/>
  <c r="AD18" i="11"/>
  <c r="AD17" i="11"/>
  <c r="AD8" i="11"/>
  <c r="AD7" i="11"/>
  <c r="AD6" i="11"/>
  <c r="AD5" i="11"/>
  <c r="AD52" i="11"/>
  <c r="F5" i="11"/>
  <c r="AV52" i="11"/>
  <c r="AX52" i="11"/>
  <c r="AZ52" i="11"/>
  <c r="BB52" i="11"/>
  <c r="BD52" i="11"/>
  <c r="AM41" i="10"/>
  <c r="AM40" i="10"/>
  <c r="AM39" i="10"/>
  <c r="AM38" i="10"/>
  <c r="AM31" i="10"/>
  <c r="AM30" i="10"/>
  <c r="AM29" i="10"/>
  <c r="AM20" i="10"/>
  <c r="AM19" i="10"/>
  <c r="AM18" i="10"/>
  <c r="AM17" i="10"/>
  <c r="AM8" i="10"/>
  <c r="AM7" i="10"/>
  <c r="AM6" i="10"/>
  <c r="AM5" i="10"/>
  <c r="AK41" i="10"/>
  <c r="AK40" i="10"/>
  <c r="AK39" i="10"/>
  <c r="AK38" i="10"/>
  <c r="AK31" i="10"/>
  <c r="AK30" i="10"/>
  <c r="AK29" i="10"/>
  <c r="AK20" i="10"/>
  <c r="AK19" i="10"/>
  <c r="AK18" i="10"/>
  <c r="AK17" i="10"/>
  <c r="AK8" i="10"/>
  <c r="AK7" i="10"/>
  <c r="AK6" i="10"/>
  <c r="AK5" i="10"/>
  <c r="AI41" i="10"/>
  <c r="AI40" i="10"/>
  <c r="AI39" i="10"/>
  <c r="AI38" i="10"/>
  <c r="AI31" i="10"/>
  <c r="AI30" i="10"/>
  <c r="AI29" i="10"/>
  <c r="AI20" i="10"/>
  <c r="AI19" i="10"/>
  <c r="AI18" i="10"/>
  <c r="AI17" i="10"/>
  <c r="AI8" i="10"/>
  <c r="AI7" i="10"/>
  <c r="AI6" i="10"/>
  <c r="AI5" i="10"/>
  <c r="AG41" i="10"/>
  <c r="AG40" i="10"/>
  <c r="AG39" i="10"/>
  <c r="AG38" i="10"/>
  <c r="AG31" i="10"/>
  <c r="AG30" i="10"/>
  <c r="AG29" i="10"/>
  <c r="AG20" i="10"/>
  <c r="AG19" i="10"/>
  <c r="AG18" i="10"/>
  <c r="AG17" i="10"/>
  <c r="AG8" i="10"/>
  <c r="AG7" i="10"/>
  <c r="AG6" i="10"/>
  <c r="AG5" i="10"/>
  <c r="AE41" i="10"/>
  <c r="AE40" i="10"/>
  <c r="AE39" i="10"/>
  <c r="AE38" i="10"/>
  <c r="AE31" i="10"/>
  <c r="AE30" i="10"/>
  <c r="AE29" i="10"/>
  <c r="AE20" i="10"/>
  <c r="AE19" i="10"/>
  <c r="AE18" i="10"/>
  <c r="AE17" i="10"/>
  <c r="AE8" i="10"/>
  <c r="AE7" i="10"/>
  <c r="AE6" i="10"/>
  <c r="AE5" i="10"/>
  <c r="AC41" i="10"/>
  <c r="AC40" i="10"/>
  <c r="AC39" i="10"/>
  <c r="AC38" i="10"/>
  <c r="AC31" i="10"/>
  <c r="AC30" i="10"/>
  <c r="AC29" i="10"/>
  <c r="AC20" i="10"/>
  <c r="AC19" i="10"/>
  <c r="AC18" i="10"/>
  <c r="AC17" i="10"/>
  <c r="AC8" i="10"/>
  <c r="AC7" i="10"/>
  <c r="AC6" i="10"/>
  <c r="AC5" i="10"/>
  <c r="AL29" i="1"/>
  <c r="AL28" i="1"/>
  <c r="AL27" i="1"/>
  <c r="AL22" i="1"/>
  <c r="AL21" i="1"/>
  <c r="AL14" i="1"/>
  <c r="AL13" i="1"/>
  <c r="AL12" i="1"/>
  <c r="AL5" i="1"/>
  <c r="AL4" i="1"/>
  <c r="AL3" i="1"/>
  <c r="BC32" i="9"/>
  <c r="BC31" i="9"/>
  <c r="BC30" i="9"/>
  <c r="BC23" i="9"/>
  <c r="BC22" i="9"/>
  <c r="BC21" i="9"/>
  <c r="BC14" i="9"/>
  <c r="BC13" i="9"/>
  <c r="BC12" i="9"/>
  <c r="BC5" i="9"/>
  <c r="BC4" i="9"/>
  <c r="BC3" i="9"/>
  <c r="BV60" i="12"/>
  <c r="BV85" i="12"/>
  <c r="BW85" i="12"/>
  <c r="BV84" i="12"/>
  <c r="BW84" i="12"/>
  <c r="BV83" i="12"/>
  <c r="BW83" i="12"/>
  <c r="BV82" i="12"/>
  <c r="BW82" i="12"/>
  <c r="BV73" i="12"/>
  <c r="BW73" i="12"/>
  <c r="BV72" i="12"/>
  <c r="BW72" i="12"/>
  <c r="BV71" i="12"/>
  <c r="BW71" i="12"/>
  <c r="BV70" i="12"/>
  <c r="BW70" i="12"/>
  <c r="BV61" i="12"/>
  <c r="BW61" i="12"/>
  <c r="BW60" i="12"/>
  <c r="BV59" i="12"/>
  <c r="BW59" i="12"/>
  <c r="BV58" i="12"/>
  <c r="BW58" i="12"/>
  <c r="AN29" i="1"/>
  <c r="AN28" i="1"/>
  <c r="AN27" i="1"/>
  <c r="AN22" i="1"/>
  <c r="AN21" i="1"/>
  <c r="AN14" i="1"/>
  <c r="AN13" i="1"/>
  <c r="AN12" i="1"/>
  <c r="AN5" i="1"/>
  <c r="AN4" i="1"/>
  <c r="AN3" i="1"/>
  <c r="BE32" i="9"/>
  <c r="BE31" i="9"/>
  <c r="BE30" i="9"/>
  <c r="BE23" i="9"/>
  <c r="BE22" i="9"/>
  <c r="BE21" i="9"/>
  <c r="BE14" i="9"/>
  <c r="BE13" i="9"/>
  <c r="BE12" i="9"/>
  <c r="BE5" i="9"/>
  <c r="BE4" i="9"/>
  <c r="BE3" i="9"/>
  <c r="BV43" i="12"/>
  <c r="BW43" i="12"/>
  <c r="BV42" i="12"/>
  <c r="BW42" i="12"/>
  <c r="BV41" i="12"/>
  <c r="BW41" i="12"/>
  <c r="BV40" i="12"/>
  <c r="BW40" i="12"/>
  <c r="BV39" i="12"/>
  <c r="BW39" i="12"/>
  <c r="BV30" i="12"/>
  <c r="BW30" i="12"/>
  <c r="BV29" i="12"/>
  <c r="BW29" i="12"/>
  <c r="BV28" i="12"/>
  <c r="BW28" i="12"/>
  <c r="BV27" i="12"/>
  <c r="BW27" i="12"/>
  <c r="BV18" i="12"/>
  <c r="BW18" i="12"/>
  <c r="BV17" i="12"/>
  <c r="BW17" i="12"/>
  <c r="BV16" i="12"/>
  <c r="BW16" i="12"/>
  <c r="BV15" i="12"/>
  <c r="BW15" i="12"/>
  <c r="BV6" i="12"/>
  <c r="BW6" i="12"/>
  <c r="BV5" i="12"/>
  <c r="BW5" i="12"/>
  <c r="BV4" i="12"/>
  <c r="BW4" i="12"/>
  <c r="BV3" i="12"/>
  <c r="BW3" i="12"/>
  <c r="BS60" i="12"/>
  <c r="BS58" i="12"/>
  <c r="BS85" i="12"/>
  <c r="BT85" i="12"/>
  <c r="BS84" i="12"/>
  <c r="BT84" i="12"/>
  <c r="BS83" i="12"/>
  <c r="BT83" i="12"/>
  <c r="BS82" i="12"/>
  <c r="BT82" i="12"/>
  <c r="BS73" i="12"/>
  <c r="BT73" i="12"/>
  <c r="BS72" i="12"/>
  <c r="BT72" i="12"/>
  <c r="BS71" i="12"/>
  <c r="BT71" i="12"/>
  <c r="BS70" i="12"/>
  <c r="BT70" i="12"/>
  <c r="BS61" i="12"/>
  <c r="BT61" i="12"/>
  <c r="BT60" i="12"/>
  <c r="BS59" i="12"/>
  <c r="BT59" i="12"/>
  <c r="BT58" i="12"/>
  <c r="BS43" i="12"/>
  <c r="BT43" i="12"/>
  <c r="BS42" i="12"/>
  <c r="BT42" i="12"/>
  <c r="BS41" i="12"/>
  <c r="BT41" i="12"/>
  <c r="BS40" i="12"/>
  <c r="BT40" i="12"/>
  <c r="BS39" i="12"/>
  <c r="BT39" i="12"/>
  <c r="BS30" i="12"/>
  <c r="BT30" i="12"/>
  <c r="BS29" i="12"/>
  <c r="BT29" i="12"/>
  <c r="BS28" i="12"/>
  <c r="BT28" i="12"/>
  <c r="BS27" i="12"/>
  <c r="BT27" i="12"/>
  <c r="BS18" i="12"/>
  <c r="BT18" i="12"/>
  <c r="BS17" i="12"/>
  <c r="BT17" i="12"/>
  <c r="BS16" i="12"/>
  <c r="BT16" i="12"/>
  <c r="BS15" i="12"/>
  <c r="BT15" i="12"/>
  <c r="BS6" i="12"/>
  <c r="BT6" i="12"/>
  <c r="BS5" i="12"/>
  <c r="BT5" i="12"/>
  <c r="BS4" i="12"/>
  <c r="BT4" i="12"/>
  <c r="BS3" i="12"/>
  <c r="BT3" i="12"/>
  <c r="E38" i="10"/>
  <c r="E29" i="10"/>
  <c r="E17" i="10"/>
  <c r="E5" i="10"/>
  <c r="E49" i="10"/>
  <c r="E41" i="10"/>
  <c r="E40" i="10"/>
  <c r="E39" i="10"/>
  <c r="E31" i="10"/>
  <c r="E30" i="10"/>
  <c r="E20" i="10"/>
  <c r="E19" i="10"/>
  <c r="E18" i="10"/>
  <c r="E8" i="10"/>
  <c r="E7" i="10"/>
  <c r="E6" i="10"/>
  <c r="G38" i="10"/>
  <c r="G29" i="10"/>
  <c r="G17" i="10"/>
  <c r="G5" i="10"/>
  <c r="G49" i="10"/>
  <c r="G41" i="10"/>
  <c r="G40" i="10"/>
  <c r="G39" i="10"/>
  <c r="G31" i="10"/>
  <c r="G30" i="10"/>
  <c r="G20" i="10"/>
  <c r="G19" i="10"/>
  <c r="G18" i="10"/>
  <c r="G8" i="10"/>
  <c r="G7" i="10"/>
  <c r="G6" i="10"/>
  <c r="I38" i="10"/>
  <c r="I29" i="10"/>
  <c r="I17" i="10"/>
  <c r="I5" i="10"/>
  <c r="I49" i="10"/>
  <c r="I41" i="10"/>
  <c r="I40" i="10"/>
  <c r="I39" i="10"/>
  <c r="I31" i="10"/>
  <c r="I30" i="10"/>
  <c r="I20" i="10"/>
  <c r="I19" i="10"/>
  <c r="I18" i="10"/>
  <c r="I8" i="10"/>
  <c r="I7" i="10"/>
  <c r="I6" i="10"/>
  <c r="K38" i="10"/>
  <c r="K29" i="10"/>
  <c r="K17" i="10"/>
  <c r="K5" i="10"/>
  <c r="K49" i="10"/>
  <c r="K41" i="10"/>
  <c r="K40" i="10"/>
  <c r="K39" i="10"/>
  <c r="K31" i="10"/>
  <c r="K30" i="10"/>
  <c r="K20" i="10"/>
  <c r="K19" i="10"/>
  <c r="K18" i="10"/>
  <c r="K8" i="10"/>
  <c r="K7" i="10"/>
  <c r="K6" i="10"/>
  <c r="F41" i="11"/>
  <c r="F29" i="11"/>
  <c r="F17" i="11"/>
  <c r="F52" i="11"/>
  <c r="F44" i="11"/>
  <c r="F43" i="11"/>
  <c r="F42" i="11"/>
  <c r="F32" i="11"/>
  <c r="F31" i="11"/>
  <c r="F30" i="11"/>
  <c r="F20" i="11"/>
  <c r="F19" i="11"/>
  <c r="F18" i="11"/>
  <c r="F8" i="11"/>
  <c r="F7" i="11"/>
  <c r="F6" i="11"/>
  <c r="H41" i="11"/>
  <c r="H29" i="11"/>
  <c r="H17" i="11"/>
  <c r="H5" i="11"/>
  <c r="H52" i="11"/>
  <c r="H44" i="11"/>
  <c r="H43" i="11"/>
  <c r="H42" i="11"/>
  <c r="H32" i="11"/>
  <c r="H31" i="11"/>
  <c r="H30" i="11"/>
  <c r="H20" i="11"/>
  <c r="H19" i="11"/>
  <c r="H18" i="11"/>
  <c r="H8" i="11"/>
  <c r="H7" i="11"/>
  <c r="H6" i="11"/>
  <c r="J41" i="11"/>
  <c r="J29" i="11"/>
  <c r="J17" i="11"/>
  <c r="J5" i="11"/>
  <c r="J52" i="11"/>
  <c r="J44" i="11"/>
  <c r="J43" i="11"/>
  <c r="J42" i="11"/>
  <c r="J32" i="11"/>
  <c r="J31" i="11"/>
  <c r="J30" i="11"/>
  <c r="J20" i="11"/>
  <c r="J19" i="11"/>
  <c r="J18" i="11"/>
  <c r="J8" i="11"/>
  <c r="J7" i="11"/>
  <c r="J6" i="11"/>
  <c r="L41" i="11"/>
  <c r="L29" i="11"/>
  <c r="L17" i="11"/>
  <c r="L5" i="11"/>
  <c r="L52" i="11"/>
  <c r="L44" i="11"/>
  <c r="L43" i="11"/>
  <c r="L42" i="11"/>
  <c r="L32" i="11"/>
  <c r="L31" i="11"/>
  <c r="L30" i="11"/>
  <c r="L20" i="11"/>
  <c r="L19" i="11"/>
  <c r="L18" i="11"/>
  <c r="L8" i="11"/>
  <c r="L7" i="11"/>
  <c r="L6" i="11"/>
  <c r="N41" i="11"/>
  <c r="N29" i="11"/>
  <c r="N17" i="11"/>
  <c r="N5" i="11"/>
  <c r="N52" i="11"/>
  <c r="N44" i="11"/>
  <c r="N43" i="11"/>
  <c r="N42" i="11"/>
  <c r="N32" i="11"/>
  <c r="N31" i="11"/>
  <c r="N30" i="11"/>
  <c r="N20" i="11"/>
  <c r="N19" i="11"/>
  <c r="N18" i="11"/>
  <c r="N8" i="11"/>
  <c r="N7" i="11"/>
  <c r="N6" i="11"/>
  <c r="P41" i="11"/>
  <c r="P29" i="11"/>
  <c r="P17" i="11"/>
  <c r="P5" i="11"/>
  <c r="P52" i="11"/>
  <c r="P44" i="11"/>
  <c r="P43" i="11"/>
  <c r="P42" i="11"/>
  <c r="P32" i="11"/>
  <c r="P31" i="11"/>
  <c r="P30" i="11"/>
  <c r="P20" i="11"/>
  <c r="P19" i="11"/>
  <c r="P18" i="11"/>
  <c r="P8" i="11"/>
  <c r="P7" i="11"/>
  <c r="P6" i="11"/>
  <c r="R41" i="11"/>
  <c r="R29" i="11"/>
  <c r="R17" i="11"/>
  <c r="R5" i="11"/>
  <c r="R52" i="11"/>
  <c r="R44" i="11"/>
  <c r="R43" i="11"/>
  <c r="R42" i="11"/>
  <c r="R32" i="11"/>
  <c r="R31" i="11"/>
  <c r="R30" i="11"/>
  <c r="R20" i="11"/>
  <c r="R19" i="11"/>
  <c r="R18" i="11"/>
  <c r="R8" i="11"/>
  <c r="R7" i="11"/>
  <c r="R6" i="11"/>
  <c r="T41" i="11"/>
  <c r="T29" i="11"/>
  <c r="T17" i="11"/>
  <c r="T5" i="11"/>
  <c r="T52" i="11"/>
  <c r="T44" i="11"/>
  <c r="T43" i="11"/>
  <c r="T42" i="11"/>
  <c r="T32" i="11"/>
  <c r="T31" i="11"/>
  <c r="T30" i="11"/>
  <c r="T20" i="11"/>
  <c r="T19" i="11"/>
  <c r="T18" i="11"/>
  <c r="T8" i="11"/>
  <c r="T7" i="11"/>
  <c r="T6" i="11"/>
  <c r="V41" i="11"/>
  <c r="V29" i="11"/>
  <c r="V17" i="11"/>
  <c r="V5" i="11"/>
  <c r="V52" i="11"/>
  <c r="V44" i="11"/>
  <c r="V43" i="11"/>
  <c r="V42" i="11"/>
  <c r="V32" i="11"/>
  <c r="V31" i="11"/>
  <c r="V30" i="11"/>
  <c r="V20" i="11"/>
  <c r="V19" i="11"/>
  <c r="V18" i="11"/>
  <c r="V8" i="11"/>
  <c r="V7" i="11"/>
  <c r="V6" i="11"/>
  <c r="X41" i="11"/>
  <c r="X29" i="11"/>
  <c r="X17" i="11"/>
  <c r="X5" i="11"/>
  <c r="X52" i="11"/>
  <c r="BP87" i="12"/>
  <c r="BQ87" i="12"/>
  <c r="BM87" i="12"/>
  <c r="BN87" i="12"/>
  <c r="BJ87" i="12"/>
  <c r="BK87" i="12"/>
  <c r="BG87" i="12"/>
  <c r="BH87" i="12"/>
  <c r="BD87" i="12"/>
  <c r="BE87" i="12"/>
  <c r="BA87" i="12"/>
  <c r="BB87" i="12"/>
  <c r="AX87" i="12"/>
  <c r="AY87" i="12"/>
  <c r="AU87" i="12"/>
  <c r="AV87" i="12"/>
  <c r="AR87" i="12"/>
  <c r="AS87" i="12"/>
  <c r="AO87" i="12"/>
  <c r="AP87" i="12"/>
  <c r="AL87" i="12"/>
  <c r="AM87" i="12"/>
  <c r="AI87" i="12"/>
  <c r="AJ87" i="12"/>
  <c r="AF87" i="12"/>
  <c r="AG87" i="12"/>
  <c r="AC87" i="12"/>
  <c r="AD87" i="12"/>
  <c r="Z87" i="12"/>
  <c r="AA87" i="12"/>
  <c r="W87" i="12"/>
  <c r="X87" i="12"/>
  <c r="BP86" i="12"/>
  <c r="BQ86" i="12"/>
  <c r="BM86" i="12"/>
  <c r="BN86" i="12"/>
  <c r="BJ86" i="12"/>
  <c r="BK86" i="12"/>
  <c r="BG86" i="12"/>
  <c r="BH86" i="12"/>
  <c r="BD86" i="12"/>
  <c r="BE86" i="12"/>
  <c r="BA86" i="12"/>
  <c r="BB86" i="12"/>
  <c r="AX86" i="12"/>
  <c r="AY86" i="12"/>
  <c r="AU86" i="12"/>
  <c r="AV86" i="12"/>
  <c r="AR86" i="12"/>
  <c r="AS86" i="12"/>
  <c r="AO86" i="12"/>
  <c r="AP86" i="12"/>
  <c r="AL86" i="12"/>
  <c r="AM86" i="12"/>
  <c r="AI86" i="12"/>
  <c r="AJ86" i="12"/>
  <c r="AF86" i="12"/>
  <c r="AG86" i="12"/>
  <c r="AC86" i="12"/>
  <c r="AD86" i="12"/>
  <c r="Z86" i="12"/>
  <c r="AA86" i="12"/>
  <c r="W86" i="12"/>
  <c r="X86" i="12"/>
  <c r="BP85" i="12"/>
  <c r="BQ85" i="12"/>
  <c r="BM85" i="12"/>
  <c r="BN85" i="12"/>
  <c r="BJ85" i="12"/>
  <c r="BK85" i="12"/>
  <c r="BG85" i="12"/>
  <c r="BH85" i="12"/>
  <c r="BD85" i="12"/>
  <c r="BE85" i="12"/>
  <c r="BA85" i="12"/>
  <c r="BB85" i="12"/>
  <c r="AX85" i="12"/>
  <c r="AY85" i="12"/>
  <c r="AU85" i="12"/>
  <c r="AV85" i="12"/>
  <c r="AR85" i="12"/>
  <c r="AS85" i="12"/>
  <c r="AO85" i="12"/>
  <c r="AP85" i="12"/>
  <c r="AL85" i="12"/>
  <c r="AM85" i="12"/>
  <c r="AI85" i="12"/>
  <c r="AJ85" i="12"/>
  <c r="AF85" i="12"/>
  <c r="AG85" i="12"/>
  <c r="AC85" i="12"/>
  <c r="AD85" i="12"/>
  <c r="Z85" i="12"/>
  <c r="AA85" i="12"/>
  <c r="W85" i="12"/>
  <c r="X85" i="12"/>
  <c r="BP80" i="12"/>
  <c r="BQ80" i="12"/>
  <c r="BM80" i="12"/>
  <c r="BN80" i="12"/>
  <c r="BJ80" i="12"/>
  <c r="BK80" i="12"/>
  <c r="BG80" i="12"/>
  <c r="BH80" i="12"/>
  <c r="BD80" i="12"/>
  <c r="BE80" i="12"/>
  <c r="BA80" i="12"/>
  <c r="BB80" i="12"/>
  <c r="AX80" i="12"/>
  <c r="AY80" i="12"/>
  <c r="AU80" i="12"/>
  <c r="AV80" i="12"/>
  <c r="AR80" i="12"/>
  <c r="AS80" i="12"/>
  <c r="AO80" i="12"/>
  <c r="AP80" i="12"/>
  <c r="AL80" i="12"/>
  <c r="AM80" i="12"/>
  <c r="AI80" i="12"/>
  <c r="AJ80" i="12"/>
  <c r="AF80" i="12"/>
  <c r="AG80" i="12"/>
  <c r="AC80" i="12"/>
  <c r="AD80" i="12"/>
  <c r="Z80" i="12"/>
  <c r="AA80" i="12"/>
  <c r="W80" i="12"/>
  <c r="X80" i="12"/>
  <c r="BP79" i="12"/>
  <c r="BQ79" i="12"/>
  <c r="BM79" i="12"/>
  <c r="BN79" i="12"/>
  <c r="BJ79" i="12"/>
  <c r="BK79" i="12"/>
  <c r="BG79" i="12"/>
  <c r="BH79" i="12"/>
  <c r="BD79" i="12"/>
  <c r="BE79" i="12"/>
  <c r="BA79" i="12"/>
  <c r="BB79" i="12"/>
  <c r="AX79" i="12"/>
  <c r="AY79" i="12"/>
  <c r="AU79" i="12"/>
  <c r="AV79" i="12"/>
  <c r="AR79" i="12"/>
  <c r="AS79" i="12"/>
  <c r="AO79" i="12"/>
  <c r="AP79" i="12"/>
  <c r="AL79" i="12"/>
  <c r="AM79" i="12"/>
  <c r="AI79" i="12"/>
  <c r="AJ79" i="12"/>
  <c r="AF79" i="12"/>
  <c r="AG79" i="12"/>
  <c r="AC79" i="12"/>
  <c r="AD79" i="12"/>
  <c r="Z79" i="12"/>
  <c r="AA79" i="12"/>
  <c r="W79" i="12"/>
  <c r="X79" i="12"/>
  <c r="BP72" i="12"/>
  <c r="BQ72" i="12"/>
  <c r="BM72" i="12"/>
  <c r="BN72" i="12"/>
  <c r="BJ72" i="12"/>
  <c r="BK72" i="12"/>
  <c r="BG72" i="12"/>
  <c r="BH72" i="12"/>
  <c r="BD72" i="12"/>
  <c r="BE72" i="12"/>
  <c r="BA72" i="12"/>
  <c r="BB72" i="12"/>
  <c r="AX72" i="12"/>
  <c r="AY72" i="12"/>
  <c r="AU72" i="12"/>
  <c r="AV72" i="12"/>
  <c r="AR72" i="12"/>
  <c r="AS72" i="12"/>
  <c r="AO72" i="12"/>
  <c r="AP72" i="12"/>
  <c r="AL72" i="12"/>
  <c r="AM72" i="12"/>
  <c r="AI72" i="12"/>
  <c r="AJ72" i="12"/>
  <c r="AF72" i="12"/>
  <c r="AG72" i="12"/>
  <c r="AC72" i="12"/>
  <c r="AD72" i="12"/>
  <c r="Z72" i="12"/>
  <c r="AA72" i="12"/>
  <c r="W72" i="12"/>
  <c r="X72" i="12"/>
  <c r="BP71" i="12"/>
  <c r="BQ71" i="12"/>
  <c r="BM71" i="12"/>
  <c r="BN71" i="12"/>
  <c r="BJ71" i="12"/>
  <c r="BK71" i="12"/>
  <c r="BG71" i="12"/>
  <c r="BH71" i="12"/>
  <c r="BD71" i="12"/>
  <c r="BE71" i="12"/>
  <c r="BA71" i="12"/>
  <c r="BB71" i="12"/>
  <c r="AX71" i="12"/>
  <c r="AY71" i="12"/>
  <c r="AU71" i="12"/>
  <c r="AV71" i="12"/>
  <c r="AR71" i="12"/>
  <c r="AS71" i="12"/>
  <c r="AO71" i="12"/>
  <c r="AP71" i="12"/>
  <c r="AL71" i="12"/>
  <c r="AM71" i="12"/>
  <c r="AI71" i="12"/>
  <c r="AJ71" i="12"/>
  <c r="AF71" i="12"/>
  <c r="AG71" i="12"/>
  <c r="AC71" i="12"/>
  <c r="AD71" i="12"/>
  <c r="Z71" i="12"/>
  <c r="AA71" i="12"/>
  <c r="W71" i="12"/>
  <c r="X71" i="12"/>
  <c r="BP70" i="12"/>
  <c r="BQ70" i="12"/>
  <c r="BM70" i="12"/>
  <c r="BN70" i="12"/>
  <c r="BJ70" i="12"/>
  <c r="BK70" i="12"/>
  <c r="BG70" i="12"/>
  <c r="BH70" i="12"/>
  <c r="BD70" i="12"/>
  <c r="BE70" i="12"/>
  <c r="BA70" i="12"/>
  <c r="BB70" i="12"/>
  <c r="AX70" i="12"/>
  <c r="AY70" i="12"/>
  <c r="AU70" i="12"/>
  <c r="AV70" i="12"/>
  <c r="AR70" i="12"/>
  <c r="AS70" i="12"/>
  <c r="AO70" i="12"/>
  <c r="AP70" i="12"/>
  <c r="AL70" i="12"/>
  <c r="AM70" i="12"/>
  <c r="AI70" i="12"/>
  <c r="AJ70" i="12"/>
  <c r="AF70" i="12"/>
  <c r="AG70" i="12"/>
  <c r="AC70" i="12"/>
  <c r="AD70" i="12"/>
  <c r="Z70" i="12"/>
  <c r="AA70" i="12"/>
  <c r="W70" i="12"/>
  <c r="X70" i="12"/>
  <c r="BP61" i="12"/>
  <c r="BQ61" i="12"/>
  <c r="BM61" i="12"/>
  <c r="BN61" i="12"/>
  <c r="BJ61" i="12"/>
  <c r="BK61" i="12"/>
  <c r="BG61" i="12"/>
  <c r="BH61" i="12"/>
  <c r="BD61" i="12"/>
  <c r="BE61" i="12"/>
  <c r="BA61" i="12"/>
  <c r="BB61" i="12"/>
  <c r="AX61" i="12"/>
  <c r="AY61" i="12"/>
  <c r="AU61" i="12"/>
  <c r="AV61" i="12"/>
  <c r="AR61" i="12"/>
  <c r="AS61" i="12"/>
  <c r="AO61" i="12"/>
  <c r="AP61" i="12"/>
  <c r="AL61" i="12"/>
  <c r="AM61" i="12"/>
  <c r="AI61" i="12"/>
  <c r="AJ61" i="12"/>
  <c r="AF61" i="12"/>
  <c r="AG61" i="12"/>
  <c r="AC61" i="12"/>
  <c r="AD61" i="12"/>
  <c r="Z61" i="12"/>
  <c r="AA61" i="12"/>
  <c r="W61" i="12"/>
  <c r="X61" i="12"/>
  <c r="BP60" i="12"/>
  <c r="BQ60" i="12"/>
  <c r="BM60" i="12"/>
  <c r="BN60" i="12"/>
  <c r="BJ60" i="12"/>
  <c r="BK60" i="12"/>
  <c r="BG60" i="12"/>
  <c r="BH60" i="12"/>
  <c r="BD60" i="12"/>
  <c r="BE60" i="12"/>
  <c r="BA60" i="12"/>
  <c r="BB60" i="12"/>
  <c r="AX60" i="12"/>
  <c r="AY60" i="12"/>
  <c r="AU60" i="12"/>
  <c r="AV60" i="12"/>
  <c r="AR60" i="12"/>
  <c r="AS60" i="12"/>
  <c r="AO60" i="12"/>
  <c r="AP60" i="12"/>
  <c r="AL60" i="12"/>
  <c r="AM60" i="12"/>
  <c r="AI60" i="12"/>
  <c r="AJ60" i="12"/>
  <c r="AF60" i="12"/>
  <c r="AG60" i="12"/>
  <c r="AC60" i="12"/>
  <c r="AD60" i="12"/>
  <c r="Z60" i="12"/>
  <c r="AA60" i="12"/>
  <c r="W60" i="12"/>
  <c r="X60" i="12"/>
  <c r="BP59" i="12"/>
  <c r="BQ59" i="12"/>
  <c r="BM59" i="12"/>
  <c r="BN59" i="12"/>
  <c r="BJ59" i="12"/>
  <c r="BK59" i="12"/>
  <c r="BG59" i="12"/>
  <c r="BH59" i="12"/>
  <c r="BD59" i="12"/>
  <c r="BE59" i="12"/>
  <c r="BA59" i="12"/>
  <c r="BB59" i="12"/>
  <c r="AX59" i="12"/>
  <c r="AY59" i="12"/>
  <c r="AU59" i="12"/>
  <c r="AV59" i="12"/>
  <c r="AR59" i="12"/>
  <c r="AS59" i="12"/>
  <c r="AO59" i="12"/>
  <c r="AP59" i="12"/>
  <c r="AL59" i="12"/>
  <c r="AM59" i="12"/>
  <c r="AI59" i="12"/>
  <c r="AJ59" i="12"/>
  <c r="AF59" i="12"/>
  <c r="AG59" i="12"/>
  <c r="AC59" i="12"/>
  <c r="AD59" i="12"/>
  <c r="Z59" i="12"/>
  <c r="AA59" i="12"/>
  <c r="W59" i="12"/>
  <c r="X59" i="12"/>
  <c r="BP58" i="12"/>
  <c r="BQ58" i="12"/>
  <c r="BM58" i="12"/>
  <c r="BN58" i="12"/>
  <c r="BJ58" i="12"/>
  <c r="BK58" i="12"/>
  <c r="BG58" i="12"/>
  <c r="BH58" i="12"/>
  <c r="BD58" i="12"/>
  <c r="BE58" i="12"/>
  <c r="BA58" i="12"/>
  <c r="BB58" i="12"/>
  <c r="AX58" i="12"/>
  <c r="AY58" i="12"/>
  <c r="AU58" i="12"/>
  <c r="AV58" i="12"/>
  <c r="AR58" i="12"/>
  <c r="AS58" i="12"/>
  <c r="AO58" i="12"/>
  <c r="AP58" i="12"/>
  <c r="AL58" i="12"/>
  <c r="AM58" i="12"/>
  <c r="AI58" i="12"/>
  <c r="AJ58" i="12"/>
  <c r="AF58" i="12"/>
  <c r="AG58" i="12"/>
  <c r="AC58" i="12"/>
  <c r="AD58" i="12"/>
  <c r="Z58" i="12"/>
  <c r="AA58" i="12"/>
  <c r="W58" i="12"/>
  <c r="X58" i="12"/>
  <c r="BP43" i="12"/>
  <c r="BQ43" i="12"/>
  <c r="BM43" i="12"/>
  <c r="BN43" i="12"/>
  <c r="BJ43" i="12"/>
  <c r="BK43" i="12"/>
  <c r="BG43" i="12"/>
  <c r="BH43" i="12"/>
  <c r="BD43" i="12"/>
  <c r="BE43" i="12"/>
  <c r="BA43" i="12"/>
  <c r="BB43" i="12"/>
  <c r="AX43" i="12"/>
  <c r="AY43" i="12"/>
  <c r="AU43" i="12"/>
  <c r="AV43" i="12"/>
  <c r="AR43" i="12"/>
  <c r="AS43" i="12"/>
  <c r="AO43" i="12"/>
  <c r="AP43" i="12"/>
  <c r="AL43" i="12"/>
  <c r="AM43" i="12"/>
  <c r="AI43" i="12"/>
  <c r="AJ43" i="12"/>
  <c r="AF43" i="12"/>
  <c r="AG43" i="12"/>
  <c r="AC43" i="12"/>
  <c r="AD43" i="12"/>
  <c r="Z43" i="12"/>
  <c r="AA43" i="12"/>
  <c r="W43" i="12"/>
  <c r="X43" i="12"/>
  <c r="T43" i="12"/>
  <c r="U43" i="12"/>
  <c r="Q43" i="12"/>
  <c r="R43" i="12"/>
  <c r="N43" i="12"/>
  <c r="O43" i="12"/>
  <c r="K43" i="12"/>
  <c r="L43" i="12"/>
  <c r="H43" i="12"/>
  <c r="I43" i="12"/>
  <c r="E43" i="12"/>
  <c r="F43" i="12"/>
  <c r="BP42" i="12"/>
  <c r="BQ42" i="12"/>
  <c r="BM42" i="12"/>
  <c r="BN42" i="12"/>
  <c r="BJ42" i="12"/>
  <c r="BK42" i="12"/>
  <c r="BG42" i="12"/>
  <c r="BH42" i="12"/>
  <c r="BD42" i="12"/>
  <c r="BE42" i="12"/>
  <c r="BA42" i="12"/>
  <c r="BB42" i="12"/>
  <c r="AY42" i="12"/>
  <c r="AV42" i="12"/>
  <c r="AS42" i="12"/>
  <c r="AO42" i="12"/>
  <c r="AP42" i="12"/>
  <c r="AL42" i="12"/>
  <c r="AM42" i="12"/>
  <c r="AI42" i="12"/>
  <c r="AJ42" i="12"/>
  <c r="AF42" i="12"/>
  <c r="AG42" i="12"/>
  <c r="AC42" i="12"/>
  <c r="AD42" i="12"/>
  <c r="Z42" i="12"/>
  <c r="AA42" i="12"/>
  <c r="W42" i="12"/>
  <c r="X42" i="12"/>
  <c r="T42" i="12"/>
  <c r="U42" i="12"/>
  <c r="Q42" i="12"/>
  <c r="R42" i="12"/>
  <c r="O42" i="12"/>
  <c r="L42" i="12"/>
  <c r="I42" i="12"/>
  <c r="E42" i="12"/>
  <c r="F42" i="12"/>
  <c r="BP41" i="12"/>
  <c r="BQ41" i="12"/>
  <c r="BM41" i="12"/>
  <c r="BN41" i="12"/>
  <c r="BJ41" i="12"/>
  <c r="BK41" i="12"/>
  <c r="BG41" i="12"/>
  <c r="BH41" i="12"/>
  <c r="BD41" i="12"/>
  <c r="BE41" i="12"/>
  <c r="BA41" i="12"/>
  <c r="BB41" i="12"/>
  <c r="AX41" i="12"/>
  <c r="AY41" i="12"/>
  <c r="AU41" i="12"/>
  <c r="AV41" i="12"/>
  <c r="AR41" i="12"/>
  <c r="AS41" i="12"/>
  <c r="AO41" i="12"/>
  <c r="AP41" i="12"/>
  <c r="AL41" i="12"/>
  <c r="AM41" i="12"/>
  <c r="AI41" i="12"/>
  <c r="AJ41" i="12"/>
  <c r="AF41" i="12"/>
  <c r="AG41" i="12"/>
  <c r="AC41" i="12"/>
  <c r="AD41" i="12"/>
  <c r="Z41" i="12"/>
  <c r="AA41" i="12"/>
  <c r="W41" i="12"/>
  <c r="X41" i="12"/>
  <c r="T41" i="12"/>
  <c r="U41" i="12"/>
  <c r="Q41" i="12"/>
  <c r="R41" i="12"/>
  <c r="N41" i="12"/>
  <c r="O41" i="12"/>
  <c r="K41" i="12"/>
  <c r="L41" i="12"/>
  <c r="H41" i="12"/>
  <c r="I41" i="12"/>
  <c r="E41" i="12"/>
  <c r="F41" i="12"/>
  <c r="BP40" i="12"/>
  <c r="BQ40" i="12"/>
  <c r="BM40" i="12"/>
  <c r="BN40" i="12"/>
  <c r="BJ40" i="12"/>
  <c r="BK40" i="12"/>
  <c r="BG40" i="12"/>
  <c r="BH40" i="12"/>
  <c r="BD40" i="12"/>
  <c r="BE40" i="12"/>
  <c r="BA40" i="12"/>
  <c r="BB40" i="12"/>
  <c r="AX40" i="12"/>
  <c r="AY40" i="12"/>
  <c r="AU40" i="12"/>
  <c r="AV40" i="12"/>
  <c r="AR40" i="12"/>
  <c r="AS40" i="12"/>
  <c r="AO40" i="12"/>
  <c r="AP40" i="12"/>
  <c r="AL40" i="12"/>
  <c r="AM40" i="12"/>
  <c r="AI40" i="12"/>
  <c r="AJ40" i="12"/>
  <c r="AF40" i="12"/>
  <c r="AG40" i="12"/>
  <c r="AC40" i="12"/>
  <c r="AD40" i="12"/>
  <c r="Z40" i="12"/>
  <c r="AA40" i="12"/>
  <c r="W40" i="12"/>
  <c r="X40" i="12"/>
  <c r="T40" i="12"/>
  <c r="U40" i="12"/>
  <c r="Q40" i="12"/>
  <c r="R40" i="12"/>
  <c r="N40" i="12"/>
  <c r="O40" i="12"/>
  <c r="K40" i="12"/>
  <c r="L40" i="12"/>
  <c r="H40" i="12"/>
  <c r="I40" i="12"/>
  <c r="E40" i="12"/>
  <c r="F40" i="12"/>
  <c r="BP39" i="12"/>
  <c r="BQ39" i="12"/>
  <c r="BM39" i="12"/>
  <c r="BN39" i="12"/>
  <c r="BJ39" i="12"/>
  <c r="BK39" i="12"/>
  <c r="BG39" i="12"/>
  <c r="BH39" i="12"/>
  <c r="BD39" i="12"/>
  <c r="BE39" i="12"/>
  <c r="BA39" i="12"/>
  <c r="BB39" i="12"/>
  <c r="AX39" i="12"/>
  <c r="AY39" i="12"/>
  <c r="AU39" i="12"/>
  <c r="AV39" i="12"/>
  <c r="AR39" i="12"/>
  <c r="AS39" i="12"/>
  <c r="AO39" i="12"/>
  <c r="AP39" i="12"/>
  <c r="AL39" i="12"/>
  <c r="AM39" i="12"/>
  <c r="AI39" i="12"/>
  <c r="AJ39" i="12"/>
  <c r="AF39" i="12"/>
  <c r="AG39" i="12"/>
  <c r="AC39" i="12"/>
  <c r="AD39" i="12"/>
  <c r="Z39" i="12"/>
  <c r="AA39" i="12"/>
  <c r="W39" i="12"/>
  <c r="X39" i="12"/>
  <c r="T39" i="12"/>
  <c r="U39" i="12"/>
  <c r="Q39" i="12"/>
  <c r="R39" i="12"/>
  <c r="N39" i="12"/>
  <c r="O39" i="12"/>
  <c r="K39" i="12"/>
  <c r="L39" i="12"/>
  <c r="H39" i="12"/>
  <c r="I39" i="12"/>
  <c r="E39" i="12"/>
  <c r="F39" i="12"/>
  <c r="BP30" i="12"/>
  <c r="BQ30" i="12"/>
  <c r="BM30" i="12"/>
  <c r="BN30" i="12"/>
  <c r="BJ30" i="12"/>
  <c r="BK30" i="12"/>
  <c r="BG30" i="12"/>
  <c r="BH30" i="12"/>
  <c r="BD30" i="12"/>
  <c r="BE30" i="12"/>
  <c r="BA30" i="12"/>
  <c r="BB30" i="12"/>
  <c r="AY30" i="12"/>
  <c r="AV30" i="12"/>
  <c r="AS30" i="12"/>
  <c r="AO30" i="12"/>
  <c r="AP30" i="12"/>
  <c r="AL30" i="12"/>
  <c r="AM30" i="12"/>
  <c r="AI30" i="12"/>
  <c r="AJ30" i="12"/>
  <c r="AF30" i="12"/>
  <c r="AG30" i="12"/>
  <c r="AC30" i="12"/>
  <c r="AD30" i="12"/>
  <c r="Z30" i="12"/>
  <c r="AA30" i="12"/>
  <c r="W30" i="12"/>
  <c r="X30" i="12"/>
  <c r="T30" i="12"/>
  <c r="U30" i="12"/>
  <c r="Q30" i="12"/>
  <c r="R30" i="12"/>
  <c r="O30" i="12"/>
  <c r="L30" i="12"/>
  <c r="H30" i="12"/>
  <c r="I30" i="12"/>
  <c r="E30" i="12"/>
  <c r="F30" i="12"/>
  <c r="BP29" i="12"/>
  <c r="BQ29" i="12"/>
  <c r="BM29" i="12"/>
  <c r="BN29" i="12"/>
  <c r="BJ29" i="12"/>
  <c r="BK29" i="12"/>
  <c r="BG29" i="12"/>
  <c r="BH29" i="12"/>
  <c r="BD29" i="12"/>
  <c r="BE29" i="12"/>
  <c r="BA29" i="12"/>
  <c r="BB29" i="12"/>
  <c r="AX29" i="12"/>
  <c r="AY29" i="12"/>
  <c r="AU29" i="12"/>
  <c r="AV29" i="12"/>
  <c r="AR29" i="12"/>
  <c r="AS29" i="12"/>
  <c r="AO29" i="12"/>
  <c r="AP29" i="12"/>
  <c r="AL29" i="12"/>
  <c r="AM29" i="12"/>
  <c r="AI29" i="12"/>
  <c r="AJ29" i="12"/>
  <c r="AF29" i="12"/>
  <c r="AG29" i="12"/>
  <c r="AC29" i="12"/>
  <c r="AD29" i="12"/>
  <c r="Z29" i="12"/>
  <c r="AA29" i="12"/>
  <c r="W29" i="12"/>
  <c r="X29" i="12"/>
  <c r="T29" i="12"/>
  <c r="U29" i="12"/>
  <c r="Q29" i="12"/>
  <c r="R29" i="12"/>
  <c r="N29" i="12"/>
  <c r="O29" i="12"/>
  <c r="K29" i="12"/>
  <c r="L29" i="12"/>
  <c r="H29" i="12"/>
  <c r="I29" i="12"/>
  <c r="E29" i="12"/>
  <c r="F29" i="12"/>
  <c r="BP28" i="12"/>
  <c r="BQ28" i="12"/>
  <c r="BM28" i="12"/>
  <c r="BN28" i="12"/>
  <c r="BJ28" i="12"/>
  <c r="BK28" i="12"/>
  <c r="BG28" i="12"/>
  <c r="BH28" i="12"/>
  <c r="BD28" i="12"/>
  <c r="BE28" i="12"/>
  <c r="BA28" i="12"/>
  <c r="BB28" i="12"/>
  <c r="AX28" i="12"/>
  <c r="AY28" i="12"/>
  <c r="AU28" i="12"/>
  <c r="AV28" i="12"/>
  <c r="AR28" i="12"/>
  <c r="AS28" i="12"/>
  <c r="AO28" i="12"/>
  <c r="AP28" i="12"/>
  <c r="AL28" i="12"/>
  <c r="AM28" i="12"/>
  <c r="AI28" i="12"/>
  <c r="AJ28" i="12"/>
  <c r="AF28" i="12"/>
  <c r="AG28" i="12"/>
  <c r="AC28" i="12"/>
  <c r="AD28" i="12"/>
  <c r="Z28" i="12"/>
  <c r="AA28" i="12"/>
  <c r="W28" i="12"/>
  <c r="X28" i="12"/>
  <c r="T28" i="12"/>
  <c r="U28" i="12"/>
  <c r="Q28" i="12"/>
  <c r="R28" i="12"/>
  <c r="N28" i="12"/>
  <c r="O28" i="12"/>
  <c r="K28" i="12"/>
  <c r="L28" i="12"/>
  <c r="H28" i="12"/>
  <c r="I28" i="12"/>
  <c r="E28" i="12"/>
  <c r="F28" i="12"/>
  <c r="BP27" i="12"/>
  <c r="BQ27" i="12"/>
  <c r="BM27" i="12"/>
  <c r="BN27" i="12"/>
  <c r="BJ27" i="12"/>
  <c r="BK27" i="12"/>
  <c r="BG27" i="12"/>
  <c r="BH27" i="12"/>
  <c r="BD27" i="12"/>
  <c r="BE27" i="12"/>
  <c r="BA27" i="12"/>
  <c r="BB27" i="12"/>
  <c r="AX27" i="12"/>
  <c r="AY27" i="12"/>
  <c r="AU27" i="12"/>
  <c r="AV27" i="12"/>
  <c r="AR27" i="12"/>
  <c r="AS27" i="12"/>
  <c r="AO27" i="12"/>
  <c r="AP27" i="12"/>
  <c r="AL27" i="12"/>
  <c r="AM27" i="12"/>
  <c r="AI27" i="12"/>
  <c r="AJ27" i="12"/>
  <c r="AF27" i="12"/>
  <c r="AG27" i="12"/>
  <c r="AC27" i="12"/>
  <c r="AD27" i="12"/>
  <c r="Z27" i="12"/>
  <c r="AA27" i="12"/>
  <c r="W27" i="12"/>
  <c r="X27" i="12"/>
  <c r="T27" i="12"/>
  <c r="U27" i="12"/>
  <c r="Q27" i="12"/>
  <c r="R27" i="12"/>
  <c r="N27" i="12"/>
  <c r="O27" i="12"/>
  <c r="K27" i="12"/>
  <c r="L27" i="12"/>
  <c r="H27" i="12"/>
  <c r="I27" i="12"/>
  <c r="E27" i="12"/>
  <c r="F27" i="12"/>
  <c r="BP18" i="12"/>
  <c r="BQ18" i="12"/>
  <c r="BM18" i="12"/>
  <c r="BN18" i="12"/>
  <c r="BJ18" i="12"/>
  <c r="BK18" i="12"/>
  <c r="BG18" i="12"/>
  <c r="BH18" i="12"/>
  <c r="BD18" i="12"/>
  <c r="BE18" i="12"/>
  <c r="BA18" i="12"/>
  <c r="BB18" i="12"/>
  <c r="AX18" i="12"/>
  <c r="AY18" i="12"/>
  <c r="AU18" i="12"/>
  <c r="AV18" i="12"/>
  <c r="AR18" i="12"/>
  <c r="AS18" i="12"/>
  <c r="AO18" i="12"/>
  <c r="AP18" i="12"/>
  <c r="AL18" i="12"/>
  <c r="AM18" i="12"/>
  <c r="AI18" i="12"/>
  <c r="AJ18" i="12"/>
  <c r="AF18" i="12"/>
  <c r="AG18" i="12"/>
  <c r="AC18" i="12"/>
  <c r="AD18" i="12"/>
  <c r="Z18" i="12"/>
  <c r="AA18" i="12"/>
  <c r="W18" i="12"/>
  <c r="X18" i="12"/>
  <c r="T18" i="12"/>
  <c r="U18" i="12"/>
  <c r="Q18" i="12"/>
  <c r="R18" i="12"/>
  <c r="N18" i="12"/>
  <c r="O18" i="12"/>
  <c r="K18" i="12"/>
  <c r="L18" i="12"/>
  <c r="H18" i="12"/>
  <c r="I18" i="12"/>
  <c r="E18" i="12"/>
  <c r="F18" i="12"/>
  <c r="BP17" i="12"/>
  <c r="BQ17" i="12"/>
  <c r="BM17" i="12"/>
  <c r="BN17" i="12"/>
  <c r="BJ17" i="12"/>
  <c r="BK17" i="12"/>
  <c r="BG17" i="12"/>
  <c r="BH17" i="12"/>
  <c r="BD17" i="12"/>
  <c r="BE17" i="12"/>
  <c r="BA17" i="12"/>
  <c r="BB17" i="12"/>
  <c r="AX17" i="12"/>
  <c r="AY17" i="12"/>
  <c r="AU17" i="12"/>
  <c r="AV17" i="12"/>
  <c r="AR17" i="12"/>
  <c r="AS17" i="12"/>
  <c r="AO17" i="12"/>
  <c r="AP17" i="12"/>
  <c r="AL17" i="12"/>
  <c r="AM17" i="12"/>
  <c r="AI17" i="12"/>
  <c r="AJ17" i="12"/>
  <c r="AF17" i="12"/>
  <c r="AG17" i="12"/>
  <c r="AC17" i="12"/>
  <c r="AD17" i="12"/>
  <c r="Z17" i="12"/>
  <c r="AA17" i="12"/>
  <c r="W17" i="12"/>
  <c r="X17" i="12"/>
  <c r="T17" i="12"/>
  <c r="U17" i="12"/>
  <c r="Q17" i="12"/>
  <c r="R17" i="12"/>
  <c r="N17" i="12"/>
  <c r="O17" i="12"/>
  <c r="K17" i="12"/>
  <c r="L17" i="12"/>
  <c r="H17" i="12"/>
  <c r="I17" i="12"/>
  <c r="E17" i="12"/>
  <c r="F17" i="12"/>
  <c r="BP16" i="12"/>
  <c r="BQ16" i="12"/>
  <c r="BM16" i="12"/>
  <c r="BN16" i="12"/>
  <c r="BJ16" i="12"/>
  <c r="BK16" i="12"/>
  <c r="BG16" i="12"/>
  <c r="BH16" i="12"/>
  <c r="BD16" i="12"/>
  <c r="BE16" i="12"/>
  <c r="BA16" i="12"/>
  <c r="BB16" i="12"/>
  <c r="AX16" i="12"/>
  <c r="AY16" i="12"/>
  <c r="AU16" i="12"/>
  <c r="AV16" i="12"/>
  <c r="AR16" i="12"/>
  <c r="AS16" i="12"/>
  <c r="AO16" i="12"/>
  <c r="AP16" i="12"/>
  <c r="AL16" i="12"/>
  <c r="AM16" i="12"/>
  <c r="AI16" i="12"/>
  <c r="AJ16" i="12"/>
  <c r="AF16" i="12"/>
  <c r="AG16" i="12"/>
  <c r="AC16" i="12"/>
  <c r="AD16" i="12"/>
  <c r="Z16" i="12"/>
  <c r="AA16" i="12"/>
  <c r="W16" i="12"/>
  <c r="X16" i="12"/>
  <c r="T16" i="12"/>
  <c r="U16" i="12"/>
  <c r="Q16" i="12"/>
  <c r="R16" i="12"/>
  <c r="N16" i="12"/>
  <c r="O16" i="12"/>
  <c r="K16" i="12"/>
  <c r="L16" i="12"/>
  <c r="H16" i="12"/>
  <c r="I16" i="12"/>
  <c r="E16" i="12"/>
  <c r="F16" i="12"/>
  <c r="BP15" i="12"/>
  <c r="BQ15" i="12"/>
  <c r="BM15" i="12"/>
  <c r="BN15" i="12"/>
  <c r="BJ15" i="12"/>
  <c r="BK15" i="12"/>
  <c r="BG15" i="12"/>
  <c r="BH15" i="12"/>
  <c r="BD15" i="12"/>
  <c r="BE15" i="12"/>
  <c r="BA15" i="12"/>
  <c r="BB15" i="12"/>
  <c r="AX15" i="12"/>
  <c r="AY15" i="12"/>
  <c r="AU15" i="12"/>
  <c r="AV15" i="12"/>
  <c r="AR15" i="12"/>
  <c r="AS15" i="12"/>
  <c r="AO15" i="12"/>
  <c r="AP15" i="12"/>
  <c r="AL15" i="12"/>
  <c r="AM15" i="12"/>
  <c r="AI15" i="12"/>
  <c r="AJ15" i="12"/>
  <c r="AF15" i="12"/>
  <c r="AG15" i="12"/>
  <c r="AC15" i="12"/>
  <c r="AD15" i="12"/>
  <c r="Z15" i="12"/>
  <c r="AA15" i="12"/>
  <c r="W15" i="12"/>
  <c r="X15" i="12"/>
  <c r="T15" i="12"/>
  <c r="U15" i="12"/>
  <c r="Q15" i="12"/>
  <c r="R15" i="12"/>
  <c r="N15" i="12"/>
  <c r="O15" i="12"/>
  <c r="K15" i="12"/>
  <c r="L15" i="12"/>
  <c r="H15" i="12"/>
  <c r="I15" i="12"/>
  <c r="E15" i="12"/>
  <c r="F15" i="12"/>
  <c r="BP6" i="12"/>
  <c r="BQ6" i="12"/>
  <c r="BM6" i="12"/>
  <c r="BN6" i="12"/>
  <c r="BJ6" i="12"/>
  <c r="BK6" i="12"/>
  <c r="BG6" i="12"/>
  <c r="BH6" i="12"/>
  <c r="BD6" i="12"/>
  <c r="BE6" i="12"/>
  <c r="BA6" i="12"/>
  <c r="BB6" i="12"/>
  <c r="AX6" i="12"/>
  <c r="AY6" i="12"/>
  <c r="AU6" i="12"/>
  <c r="AV6" i="12"/>
  <c r="AR6" i="12"/>
  <c r="AS6" i="12"/>
  <c r="AO6" i="12"/>
  <c r="AP6" i="12"/>
  <c r="AL6" i="12"/>
  <c r="AM6" i="12"/>
  <c r="AI6" i="12"/>
  <c r="AJ6" i="12"/>
  <c r="AF6" i="12"/>
  <c r="AG6" i="12"/>
  <c r="AC6" i="12"/>
  <c r="AD6" i="12"/>
  <c r="Z6" i="12"/>
  <c r="AA6" i="12"/>
  <c r="W6" i="12"/>
  <c r="X6" i="12"/>
  <c r="T6" i="12"/>
  <c r="U6" i="12"/>
  <c r="Q6" i="12"/>
  <c r="R6" i="12"/>
  <c r="N6" i="12"/>
  <c r="O6" i="12"/>
  <c r="K6" i="12"/>
  <c r="L6" i="12"/>
  <c r="H6" i="12"/>
  <c r="I6" i="12"/>
  <c r="E6" i="12"/>
  <c r="F6" i="12"/>
  <c r="BP5" i="12"/>
  <c r="BQ5" i="12"/>
  <c r="BM5" i="12"/>
  <c r="BN5" i="12"/>
  <c r="BJ5" i="12"/>
  <c r="BK5" i="12"/>
  <c r="BG5" i="12"/>
  <c r="BH5" i="12"/>
  <c r="BD5" i="12"/>
  <c r="BE5" i="12"/>
  <c r="BA5" i="12"/>
  <c r="BB5" i="12"/>
  <c r="AX5" i="12"/>
  <c r="AY5" i="12"/>
  <c r="AU5" i="12"/>
  <c r="AV5" i="12"/>
  <c r="AR5" i="12"/>
  <c r="AS5" i="12"/>
  <c r="AO5" i="12"/>
  <c r="AP5" i="12"/>
  <c r="AL5" i="12"/>
  <c r="AM5" i="12"/>
  <c r="AI5" i="12"/>
  <c r="AJ5" i="12"/>
  <c r="AF5" i="12"/>
  <c r="AG5" i="12"/>
  <c r="AC5" i="12"/>
  <c r="AD5" i="12"/>
  <c r="Z5" i="12"/>
  <c r="AA5" i="12"/>
  <c r="W5" i="12"/>
  <c r="X5" i="12"/>
  <c r="T5" i="12"/>
  <c r="U5" i="12"/>
  <c r="Q5" i="12"/>
  <c r="R5" i="12"/>
  <c r="N5" i="12"/>
  <c r="O5" i="12"/>
  <c r="K5" i="12"/>
  <c r="L5" i="12"/>
  <c r="H5" i="12"/>
  <c r="I5" i="12"/>
  <c r="E5" i="12"/>
  <c r="F5" i="12"/>
  <c r="BP4" i="12"/>
  <c r="BQ4" i="12"/>
  <c r="BM4" i="12"/>
  <c r="BN4" i="12"/>
  <c r="BJ4" i="12"/>
  <c r="BK4" i="12"/>
  <c r="BG4" i="12"/>
  <c r="BH4" i="12"/>
  <c r="BD4" i="12"/>
  <c r="BE4" i="12"/>
  <c r="BA4" i="12"/>
  <c r="BB4" i="12"/>
  <c r="AX4" i="12"/>
  <c r="AY4" i="12"/>
  <c r="AU4" i="12"/>
  <c r="AV4" i="12"/>
  <c r="AR4" i="12"/>
  <c r="AS4" i="12"/>
  <c r="AO4" i="12"/>
  <c r="AP4" i="12"/>
  <c r="AL4" i="12"/>
  <c r="AM4" i="12"/>
  <c r="AI4" i="12"/>
  <c r="AJ4" i="12"/>
  <c r="AF4" i="12"/>
  <c r="AG4" i="12"/>
  <c r="AC4" i="12"/>
  <c r="AD4" i="12"/>
  <c r="Z4" i="12"/>
  <c r="AA4" i="12"/>
  <c r="W4" i="12"/>
  <c r="X4" i="12"/>
  <c r="T4" i="12"/>
  <c r="U4" i="12"/>
  <c r="Q4" i="12"/>
  <c r="R4" i="12"/>
  <c r="N4" i="12"/>
  <c r="O4" i="12"/>
  <c r="K4" i="12"/>
  <c r="L4" i="12"/>
  <c r="H4" i="12"/>
  <c r="I4" i="12"/>
  <c r="E4" i="12"/>
  <c r="F4" i="12"/>
  <c r="BP3" i="12"/>
  <c r="BQ3" i="12"/>
  <c r="BM3" i="12"/>
  <c r="BN3" i="12"/>
  <c r="BJ3" i="12"/>
  <c r="BK3" i="12"/>
  <c r="BG3" i="12"/>
  <c r="BH3" i="12"/>
  <c r="BD3" i="12"/>
  <c r="BE3" i="12"/>
  <c r="BA3" i="12"/>
  <c r="BB3" i="12"/>
  <c r="AX3" i="12"/>
  <c r="AY3" i="12"/>
  <c r="AU3" i="12"/>
  <c r="AV3" i="12"/>
  <c r="AR3" i="12"/>
  <c r="AS3" i="12"/>
  <c r="AO3" i="12"/>
  <c r="AP3" i="12"/>
  <c r="AL3" i="12"/>
  <c r="AM3" i="12"/>
  <c r="AI3" i="12"/>
  <c r="AJ3" i="12"/>
  <c r="AF3" i="12"/>
  <c r="AG3" i="12"/>
  <c r="AC3" i="12"/>
  <c r="AD3" i="12"/>
  <c r="Z3" i="12"/>
  <c r="AA3" i="12"/>
  <c r="W3" i="12"/>
  <c r="X3" i="12"/>
  <c r="T3" i="12"/>
  <c r="U3" i="12"/>
  <c r="Q3" i="12"/>
  <c r="R3" i="12"/>
  <c r="N3" i="12"/>
  <c r="O3" i="12"/>
  <c r="K3" i="12"/>
  <c r="L3" i="12"/>
  <c r="H3" i="12"/>
  <c r="I3" i="12"/>
  <c r="E3" i="12"/>
  <c r="F3" i="12"/>
  <c r="AT41" i="11"/>
  <c r="AT29" i="11"/>
  <c r="AT17" i="11"/>
  <c r="AT5" i="11"/>
  <c r="AT52" i="11"/>
  <c r="AR41" i="11"/>
  <c r="AR29" i="11"/>
  <c r="AR17" i="11"/>
  <c r="AR5" i="11"/>
  <c r="AR52" i="11"/>
  <c r="AP41" i="11"/>
  <c r="AP29" i="11"/>
  <c r="AP17" i="11"/>
  <c r="AP5" i="11"/>
  <c r="AP52" i="11"/>
  <c r="AN41" i="11"/>
  <c r="AN29" i="11"/>
  <c r="AN17" i="11"/>
  <c r="AN5" i="11"/>
  <c r="AN52" i="11"/>
  <c r="AL41" i="11"/>
  <c r="AL29" i="11"/>
  <c r="AL17" i="11"/>
  <c r="AL5" i="11"/>
  <c r="AL52" i="11"/>
  <c r="AJ41" i="11"/>
  <c r="AJ29" i="11"/>
  <c r="AJ17" i="11"/>
  <c r="AJ5" i="11"/>
  <c r="AJ52" i="11"/>
  <c r="AH41" i="11"/>
  <c r="AH29" i="11"/>
  <c r="AH17" i="11"/>
  <c r="AH5" i="11"/>
  <c r="AH52" i="11"/>
  <c r="AF41" i="11"/>
  <c r="AF29" i="11"/>
  <c r="AF17" i="11"/>
  <c r="AF5" i="11"/>
  <c r="AF52" i="11"/>
  <c r="AB41" i="11"/>
  <c r="AB29" i="11"/>
  <c r="AB17" i="11"/>
  <c r="AB5" i="11"/>
  <c r="AB52" i="11"/>
  <c r="Z41" i="11"/>
  <c r="Z29" i="11"/>
  <c r="Z17" i="11"/>
  <c r="Z5" i="11"/>
  <c r="Z52" i="11"/>
  <c r="A50" i="11"/>
  <c r="A49" i="11"/>
  <c r="A48" i="11"/>
  <c r="A47" i="11"/>
  <c r="A46" i="11"/>
  <c r="A45" i="11"/>
  <c r="AT44" i="11"/>
  <c r="AR44" i="11"/>
  <c r="AP44" i="11"/>
  <c r="AN44" i="11"/>
  <c r="AL44" i="11"/>
  <c r="AJ44" i="11"/>
  <c r="AH44" i="11"/>
  <c r="AF44" i="11"/>
  <c r="AB44" i="11"/>
  <c r="Z44" i="11"/>
  <c r="X44" i="11"/>
  <c r="A44" i="11"/>
  <c r="AT43" i="11"/>
  <c r="AR43" i="11"/>
  <c r="AP43" i="11"/>
  <c r="AN43" i="11"/>
  <c r="AL43" i="11"/>
  <c r="AJ43" i="11"/>
  <c r="AH43" i="11"/>
  <c r="AF43" i="11"/>
  <c r="AB43" i="11"/>
  <c r="Z43" i="11"/>
  <c r="X43" i="11"/>
  <c r="A43" i="11"/>
  <c r="AT42" i="11"/>
  <c r="AR42" i="11"/>
  <c r="AP42" i="11"/>
  <c r="AN42" i="11"/>
  <c r="AL42" i="11"/>
  <c r="AJ42" i="11"/>
  <c r="AH42" i="11"/>
  <c r="AF42" i="11"/>
  <c r="AB42" i="11"/>
  <c r="Z42" i="11"/>
  <c r="X42" i="11"/>
  <c r="A42" i="11"/>
  <c r="A41" i="11"/>
  <c r="A40" i="11"/>
  <c r="A39" i="11"/>
  <c r="A38" i="11"/>
  <c r="A37" i="11"/>
  <c r="A36" i="11"/>
  <c r="A35" i="11"/>
  <c r="A34" i="11"/>
  <c r="A33" i="11"/>
  <c r="AT32" i="11"/>
  <c r="AR32" i="11"/>
  <c r="AP32" i="11"/>
  <c r="AN32" i="11"/>
  <c r="AL32" i="11"/>
  <c r="AJ32" i="11"/>
  <c r="AH32" i="11"/>
  <c r="AF32" i="11"/>
  <c r="AB32" i="11"/>
  <c r="Z32" i="11"/>
  <c r="X32" i="11"/>
  <c r="A32" i="11"/>
  <c r="AT31" i="11"/>
  <c r="AR31" i="11"/>
  <c r="AP31" i="11"/>
  <c r="AN31" i="11"/>
  <c r="AL31" i="11"/>
  <c r="AJ31" i="11"/>
  <c r="AH31" i="11"/>
  <c r="AF31" i="11"/>
  <c r="AB31" i="11"/>
  <c r="Z31" i="11"/>
  <c r="X31" i="11"/>
  <c r="A31" i="11"/>
  <c r="AT30" i="11"/>
  <c r="AR30" i="11"/>
  <c r="AP30" i="11"/>
  <c r="AN30" i="11"/>
  <c r="AL30" i="11"/>
  <c r="AJ30" i="11"/>
  <c r="AH30" i="11"/>
  <c r="AF30" i="11"/>
  <c r="AB30" i="11"/>
  <c r="Z30" i="11"/>
  <c r="X30" i="11"/>
  <c r="A30" i="11"/>
  <c r="A29" i="11"/>
  <c r="A28" i="11"/>
  <c r="A27" i="11"/>
  <c r="A26" i="11"/>
  <c r="A25" i="11"/>
  <c r="A24" i="11"/>
  <c r="A23" i="11"/>
  <c r="A22" i="11"/>
  <c r="A21" i="11"/>
  <c r="AT20" i="11"/>
  <c r="AR20" i="11"/>
  <c r="AP20" i="11"/>
  <c r="AN20" i="11"/>
  <c r="AL20" i="11"/>
  <c r="AJ20" i="11"/>
  <c r="AH20" i="11"/>
  <c r="AF20" i="11"/>
  <c r="AB20" i="11"/>
  <c r="Z20" i="11"/>
  <c r="X20" i="11"/>
  <c r="A20" i="11"/>
  <c r="AT19" i="11"/>
  <c r="AR19" i="11"/>
  <c r="AP19" i="11"/>
  <c r="AN19" i="11"/>
  <c r="AL19" i="11"/>
  <c r="AJ19" i="11"/>
  <c r="AH19" i="11"/>
  <c r="AF19" i="11"/>
  <c r="AB19" i="11"/>
  <c r="Z19" i="11"/>
  <c r="X19" i="11"/>
  <c r="A19" i="11"/>
  <c r="AT18" i="11"/>
  <c r="AR18" i="11"/>
  <c r="AP18" i="11"/>
  <c r="AN18" i="11"/>
  <c r="AL18" i="11"/>
  <c r="AJ18" i="11"/>
  <c r="AH18" i="11"/>
  <c r="AF18" i="11"/>
  <c r="AB18" i="11"/>
  <c r="Z18" i="11"/>
  <c r="X18" i="11"/>
  <c r="A18" i="11"/>
  <c r="A17" i="11"/>
  <c r="A16" i="11"/>
  <c r="A15" i="11"/>
  <c r="A14" i="11"/>
  <c r="A13" i="11"/>
  <c r="A12" i="11"/>
  <c r="A11" i="11"/>
  <c r="A10" i="11"/>
  <c r="A9" i="11"/>
  <c r="AT8" i="11"/>
  <c r="AR8" i="11"/>
  <c r="AP8" i="11"/>
  <c r="AN8" i="11"/>
  <c r="AL8" i="11"/>
  <c r="AJ8" i="11"/>
  <c r="AH8" i="11"/>
  <c r="AF8" i="11"/>
  <c r="AB8" i="11"/>
  <c r="Z8" i="11"/>
  <c r="X8" i="11"/>
  <c r="A8" i="11"/>
  <c r="AT7" i="11"/>
  <c r="AR7" i="11"/>
  <c r="AP7" i="11"/>
  <c r="AN7" i="11"/>
  <c r="AL7" i="11"/>
  <c r="AJ7" i="11"/>
  <c r="AH7" i="11"/>
  <c r="AF7" i="11"/>
  <c r="AB7" i="11"/>
  <c r="Z7" i="11"/>
  <c r="X7" i="11"/>
  <c r="A7" i="11"/>
  <c r="AT6" i="11"/>
  <c r="AR6" i="11"/>
  <c r="AP6" i="11"/>
  <c r="AN6" i="11"/>
  <c r="AL6" i="11"/>
  <c r="AJ6" i="11"/>
  <c r="AH6" i="11"/>
  <c r="AF6" i="11"/>
  <c r="AB6" i="11"/>
  <c r="Z6" i="11"/>
  <c r="X6" i="11"/>
  <c r="A6" i="11"/>
  <c r="A5" i="11"/>
  <c r="A4" i="11"/>
  <c r="A3" i="11"/>
  <c r="AA38" i="10"/>
  <c r="AA29" i="10"/>
  <c r="AA17" i="10"/>
  <c r="AA5" i="10"/>
  <c r="AA49" i="10"/>
  <c r="Y38" i="10"/>
  <c r="Y29" i="10"/>
  <c r="Y17" i="10"/>
  <c r="Y5" i="10"/>
  <c r="Y49" i="10"/>
  <c r="W38" i="10"/>
  <c r="W29" i="10"/>
  <c r="W17" i="10"/>
  <c r="W5" i="10"/>
  <c r="W49" i="10"/>
  <c r="U38" i="10"/>
  <c r="U29" i="10"/>
  <c r="U17" i="10"/>
  <c r="U5" i="10"/>
  <c r="U49" i="10"/>
  <c r="S38" i="10"/>
  <c r="S29" i="10"/>
  <c r="S17" i="10"/>
  <c r="S5" i="10"/>
  <c r="S49" i="10"/>
  <c r="Q38" i="10"/>
  <c r="Q29" i="10"/>
  <c r="Q17" i="10"/>
  <c r="Q5" i="10"/>
  <c r="Q49" i="10"/>
  <c r="O38" i="10"/>
  <c r="O29" i="10"/>
  <c r="O17" i="10"/>
  <c r="O5" i="10"/>
  <c r="O49" i="10"/>
  <c r="M38" i="10"/>
  <c r="M29" i="10"/>
  <c r="M17" i="10"/>
  <c r="M5" i="10"/>
  <c r="M49" i="10"/>
  <c r="AA41" i="10"/>
  <c r="Y41" i="10"/>
  <c r="W41" i="10"/>
  <c r="U41" i="10"/>
  <c r="S41" i="10"/>
  <c r="Q41" i="10"/>
  <c r="O41" i="10"/>
  <c r="M41" i="10"/>
  <c r="AA40" i="10"/>
  <c r="Y40" i="10"/>
  <c r="W40" i="10"/>
  <c r="U40" i="10"/>
  <c r="S40" i="10"/>
  <c r="Q40" i="10"/>
  <c r="O40" i="10"/>
  <c r="M40" i="10"/>
  <c r="AA39" i="10"/>
  <c r="Y39" i="10"/>
  <c r="W39" i="10"/>
  <c r="U39" i="10"/>
  <c r="S39" i="10"/>
  <c r="Q39" i="10"/>
  <c r="O39" i="10"/>
  <c r="M39" i="10"/>
  <c r="AA31" i="10"/>
  <c r="Y31" i="10"/>
  <c r="W31" i="10"/>
  <c r="U31" i="10"/>
  <c r="S31" i="10"/>
  <c r="Q31" i="10"/>
  <c r="O31" i="10"/>
  <c r="M31" i="10"/>
  <c r="AA30" i="10"/>
  <c r="Y30" i="10"/>
  <c r="W30" i="10"/>
  <c r="U30" i="10"/>
  <c r="S30" i="10"/>
  <c r="Q30" i="10"/>
  <c r="O30" i="10"/>
  <c r="M30" i="10"/>
  <c r="AA20" i="10"/>
  <c r="Y20" i="10"/>
  <c r="W20" i="10"/>
  <c r="U20" i="10"/>
  <c r="S20" i="10"/>
  <c r="Q20" i="10"/>
  <c r="O20" i="10"/>
  <c r="M20" i="10"/>
  <c r="AA19" i="10"/>
  <c r="Y19" i="10"/>
  <c r="W19" i="10"/>
  <c r="U19" i="10"/>
  <c r="S19" i="10"/>
  <c r="Q19" i="10"/>
  <c r="O19" i="10"/>
  <c r="M19" i="10"/>
  <c r="AA18" i="10"/>
  <c r="Y18" i="10"/>
  <c r="W18" i="10"/>
  <c r="U18" i="10"/>
  <c r="S18" i="10"/>
  <c r="Q18" i="10"/>
  <c r="O18" i="10"/>
  <c r="M18" i="10"/>
  <c r="AA8" i="10"/>
  <c r="Y8" i="10"/>
  <c r="W8" i="10"/>
  <c r="Q8" i="10"/>
  <c r="O8" i="10"/>
  <c r="M8" i="10"/>
  <c r="AA7" i="10"/>
  <c r="Y7" i="10"/>
  <c r="W7" i="10"/>
  <c r="U7" i="10"/>
  <c r="S7" i="10"/>
  <c r="Q7" i="10"/>
  <c r="O7" i="10"/>
  <c r="M7" i="10"/>
  <c r="AA6" i="10"/>
  <c r="Y6" i="10"/>
  <c r="W6" i="10"/>
  <c r="U6" i="10"/>
  <c r="S6" i="10"/>
  <c r="Q6" i="10"/>
  <c r="O6" i="10"/>
  <c r="M6" i="10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BA32" i="9"/>
  <c r="AY32" i="9"/>
  <c r="AW32" i="9"/>
  <c r="AU32" i="9"/>
  <c r="AS32" i="9"/>
  <c r="AQ32" i="9"/>
  <c r="AO32" i="9"/>
  <c r="AL32" i="9"/>
  <c r="AJ32" i="9"/>
  <c r="AH32" i="9"/>
  <c r="AF32" i="9"/>
  <c r="AD32" i="9"/>
  <c r="AB32" i="9"/>
  <c r="Z32" i="9"/>
  <c r="X32" i="9"/>
  <c r="V32" i="9"/>
  <c r="T32" i="9"/>
  <c r="R32" i="9"/>
  <c r="P32" i="9"/>
  <c r="N32" i="9"/>
  <c r="L32" i="9"/>
  <c r="J32" i="9"/>
  <c r="H32" i="9"/>
  <c r="F32" i="9"/>
  <c r="A32" i="9"/>
  <c r="BA31" i="9"/>
  <c r="AY31" i="9"/>
  <c r="AW31" i="9"/>
  <c r="AU31" i="9"/>
  <c r="AS31" i="9"/>
  <c r="AQ31" i="9"/>
  <c r="AO31" i="9"/>
  <c r="AL31" i="9"/>
  <c r="AJ31" i="9"/>
  <c r="AH31" i="9"/>
  <c r="AF31" i="9"/>
  <c r="AD31" i="9"/>
  <c r="AB31" i="9"/>
  <c r="Z31" i="9"/>
  <c r="X31" i="9"/>
  <c r="V31" i="9"/>
  <c r="T31" i="9"/>
  <c r="R31" i="9"/>
  <c r="P31" i="9"/>
  <c r="N31" i="9"/>
  <c r="L31" i="9"/>
  <c r="J31" i="9"/>
  <c r="H31" i="9"/>
  <c r="F31" i="9"/>
  <c r="A31" i="9"/>
  <c r="BA30" i="9"/>
  <c r="AY30" i="9"/>
  <c r="AW30" i="9"/>
  <c r="AU30" i="9"/>
  <c r="AS30" i="9"/>
  <c r="AQ30" i="9"/>
  <c r="AO30" i="9"/>
  <c r="AL30" i="9"/>
  <c r="AJ30" i="9"/>
  <c r="AH30" i="9"/>
  <c r="AF30" i="9"/>
  <c r="AD30" i="9"/>
  <c r="AB30" i="9"/>
  <c r="Z30" i="9"/>
  <c r="X30" i="9"/>
  <c r="V30" i="9"/>
  <c r="T30" i="9"/>
  <c r="R30" i="9"/>
  <c r="P30" i="9"/>
  <c r="N30" i="9"/>
  <c r="L30" i="9"/>
  <c r="J30" i="9"/>
  <c r="H30" i="9"/>
  <c r="F30" i="9"/>
  <c r="A30" i="9"/>
  <c r="A29" i="9"/>
  <c r="A28" i="9"/>
  <c r="A27" i="9"/>
  <c r="A26" i="9"/>
  <c r="A25" i="9"/>
  <c r="A24" i="9"/>
  <c r="BA23" i="9"/>
  <c r="AY23" i="9"/>
  <c r="AW23" i="9"/>
  <c r="AU23" i="9"/>
  <c r="AS23" i="9"/>
  <c r="AQ23" i="9"/>
  <c r="AO23" i="9"/>
  <c r="AL23" i="9"/>
  <c r="AJ23" i="9"/>
  <c r="AH23" i="9"/>
  <c r="AF23" i="9"/>
  <c r="AD23" i="9"/>
  <c r="AB23" i="9"/>
  <c r="Z23" i="9"/>
  <c r="X23" i="9"/>
  <c r="V23" i="9"/>
  <c r="T23" i="9"/>
  <c r="R23" i="9"/>
  <c r="P23" i="9"/>
  <c r="N23" i="9"/>
  <c r="L23" i="9"/>
  <c r="J23" i="9"/>
  <c r="H23" i="9"/>
  <c r="F23" i="9"/>
  <c r="A23" i="9"/>
  <c r="BA22" i="9"/>
  <c r="AY22" i="9"/>
  <c r="AW22" i="9"/>
  <c r="AU22" i="9"/>
  <c r="AS22" i="9"/>
  <c r="AQ22" i="9"/>
  <c r="AO22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A22" i="9"/>
  <c r="BA21" i="9"/>
  <c r="AY21" i="9"/>
  <c r="AW21" i="9"/>
  <c r="AU21" i="9"/>
  <c r="AS21" i="9"/>
  <c r="AQ21" i="9"/>
  <c r="AO21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A21" i="9"/>
  <c r="A20" i="9"/>
  <c r="A19" i="9"/>
  <c r="A18" i="9"/>
  <c r="A17" i="9"/>
  <c r="A16" i="9"/>
  <c r="A15" i="9"/>
  <c r="BA14" i="9"/>
  <c r="AY14" i="9"/>
  <c r="AW14" i="9"/>
  <c r="AU14" i="9"/>
  <c r="AS14" i="9"/>
  <c r="AQ14" i="9"/>
  <c r="AO14" i="9"/>
  <c r="AL14" i="9"/>
  <c r="AJ14" i="9"/>
  <c r="AH14" i="9"/>
  <c r="AF14" i="9"/>
  <c r="AD14" i="9"/>
  <c r="AB14" i="9"/>
  <c r="Z14" i="9"/>
  <c r="X14" i="9"/>
  <c r="V14" i="9"/>
  <c r="T14" i="9"/>
  <c r="R14" i="9"/>
  <c r="P14" i="9"/>
  <c r="N14" i="9"/>
  <c r="L14" i="9"/>
  <c r="J14" i="9"/>
  <c r="H14" i="9"/>
  <c r="F14" i="9"/>
  <c r="A14" i="9"/>
  <c r="BA13" i="9"/>
  <c r="AY13" i="9"/>
  <c r="AW13" i="9"/>
  <c r="AU13" i="9"/>
  <c r="AS13" i="9"/>
  <c r="AQ13" i="9"/>
  <c r="AO13" i="9"/>
  <c r="AL13" i="9"/>
  <c r="AJ13" i="9"/>
  <c r="AH13" i="9"/>
  <c r="AF13" i="9"/>
  <c r="AD13" i="9"/>
  <c r="AB13" i="9"/>
  <c r="Z13" i="9"/>
  <c r="X13" i="9"/>
  <c r="V13" i="9"/>
  <c r="T13" i="9"/>
  <c r="R13" i="9"/>
  <c r="P13" i="9"/>
  <c r="N13" i="9"/>
  <c r="L13" i="9"/>
  <c r="J13" i="9"/>
  <c r="H13" i="9"/>
  <c r="F13" i="9"/>
  <c r="A13" i="9"/>
  <c r="BA12" i="9"/>
  <c r="AY12" i="9"/>
  <c r="AW12" i="9"/>
  <c r="AU12" i="9"/>
  <c r="AS12" i="9"/>
  <c r="AQ12" i="9"/>
  <c r="AO12" i="9"/>
  <c r="AL12" i="9"/>
  <c r="AJ12" i="9"/>
  <c r="AH12" i="9"/>
  <c r="AF12" i="9"/>
  <c r="AD12" i="9"/>
  <c r="AB12" i="9"/>
  <c r="Z12" i="9"/>
  <c r="X12" i="9"/>
  <c r="V12" i="9"/>
  <c r="T12" i="9"/>
  <c r="R12" i="9"/>
  <c r="P12" i="9"/>
  <c r="N12" i="9"/>
  <c r="L12" i="9"/>
  <c r="J12" i="9"/>
  <c r="H12" i="9"/>
  <c r="F12" i="9"/>
  <c r="A12" i="9"/>
  <c r="A11" i="9"/>
  <c r="A10" i="9"/>
  <c r="A9" i="9"/>
  <c r="A8" i="9"/>
  <c r="A7" i="9"/>
  <c r="A6" i="9"/>
  <c r="BA5" i="9"/>
  <c r="AY5" i="9"/>
  <c r="AW5" i="9"/>
  <c r="AU5" i="9"/>
  <c r="AS5" i="9"/>
  <c r="AQ5" i="9"/>
  <c r="AO5" i="9"/>
  <c r="AL5" i="9"/>
  <c r="AJ5" i="9"/>
  <c r="AH5" i="9"/>
  <c r="AF5" i="9"/>
  <c r="AD5" i="9"/>
  <c r="AB5" i="9"/>
  <c r="Z5" i="9"/>
  <c r="X5" i="9"/>
  <c r="V5" i="9"/>
  <c r="T5" i="9"/>
  <c r="R5" i="9"/>
  <c r="P5" i="9"/>
  <c r="N5" i="9"/>
  <c r="L5" i="9"/>
  <c r="J5" i="9"/>
  <c r="H5" i="9"/>
  <c r="F5" i="9"/>
  <c r="A5" i="9"/>
  <c r="BA4" i="9"/>
  <c r="AY4" i="9"/>
  <c r="AW4" i="9"/>
  <c r="AU4" i="9"/>
  <c r="AS4" i="9"/>
  <c r="AQ4" i="9"/>
  <c r="AO4" i="9"/>
  <c r="AL4" i="9"/>
  <c r="AJ4" i="9"/>
  <c r="AH4" i="9"/>
  <c r="AF4" i="9"/>
  <c r="AD4" i="9"/>
  <c r="AB4" i="9"/>
  <c r="Z4" i="9"/>
  <c r="X4" i="9"/>
  <c r="V4" i="9"/>
  <c r="T4" i="9"/>
  <c r="R4" i="9"/>
  <c r="P4" i="9"/>
  <c r="N4" i="9"/>
  <c r="L4" i="9"/>
  <c r="J4" i="9"/>
  <c r="H4" i="9"/>
  <c r="F4" i="9"/>
  <c r="A4" i="9"/>
  <c r="BA3" i="9"/>
  <c r="AY3" i="9"/>
  <c r="AW3" i="9"/>
  <c r="AU3" i="9"/>
  <c r="AS3" i="9"/>
  <c r="AQ3" i="9"/>
  <c r="AO3" i="9"/>
  <c r="AL3" i="9"/>
  <c r="AJ3" i="9"/>
  <c r="AH3" i="9"/>
  <c r="AF3" i="9"/>
  <c r="AD3" i="9"/>
  <c r="AB3" i="9"/>
  <c r="Z3" i="9"/>
  <c r="X3" i="9"/>
  <c r="V3" i="9"/>
  <c r="T3" i="9"/>
  <c r="R3" i="9"/>
  <c r="P3" i="9"/>
  <c r="N3" i="9"/>
  <c r="L3" i="9"/>
  <c r="J3" i="9"/>
  <c r="H3" i="9"/>
  <c r="F3" i="9"/>
  <c r="A3" i="9"/>
  <c r="AJ29" i="1"/>
  <c r="AH29" i="1"/>
  <c r="AF29" i="1"/>
  <c r="AD29" i="1"/>
  <c r="AB29" i="1"/>
  <c r="Z29" i="1"/>
  <c r="W29" i="1"/>
  <c r="U29" i="1"/>
  <c r="S29" i="1"/>
  <c r="Q29" i="1"/>
  <c r="O29" i="1"/>
  <c r="M29" i="1"/>
  <c r="K29" i="1"/>
  <c r="I29" i="1"/>
  <c r="G29" i="1"/>
  <c r="E29" i="1"/>
  <c r="AJ28" i="1"/>
  <c r="AH28" i="1"/>
  <c r="AF28" i="1"/>
  <c r="AD28" i="1"/>
  <c r="AB28" i="1"/>
  <c r="Z28" i="1"/>
  <c r="W28" i="1"/>
  <c r="U28" i="1"/>
  <c r="S28" i="1"/>
  <c r="Q28" i="1"/>
  <c r="O28" i="1"/>
  <c r="M28" i="1"/>
  <c r="K28" i="1"/>
  <c r="I28" i="1"/>
  <c r="G28" i="1"/>
  <c r="E28" i="1"/>
  <c r="AJ27" i="1"/>
  <c r="AH27" i="1"/>
  <c r="AF27" i="1"/>
  <c r="AD27" i="1"/>
  <c r="AB27" i="1"/>
  <c r="Z27" i="1"/>
  <c r="W27" i="1"/>
  <c r="U27" i="1"/>
  <c r="S27" i="1"/>
  <c r="Q27" i="1"/>
  <c r="O27" i="1"/>
  <c r="M27" i="1"/>
  <c r="K27" i="1"/>
  <c r="I27" i="1"/>
  <c r="G27" i="1"/>
  <c r="E27" i="1"/>
  <c r="U23" i="1"/>
  <c r="G23" i="1"/>
  <c r="AJ22" i="1"/>
  <c r="AH22" i="1"/>
  <c r="AF22" i="1"/>
  <c r="AD22" i="1"/>
  <c r="AB22" i="1"/>
  <c r="Z22" i="1"/>
  <c r="W22" i="1"/>
  <c r="U22" i="1"/>
  <c r="S22" i="1"/>
  <c r="Q22" i="1"/>
  <c r="O22" i="1"/>
  <c r="M22" i="1"/>
  <c r="K22" i="1"/>
  <c r="I22" i="1"/>
  <c r="G22" i="1"/>
  <c r="E22" i="1"/>
  <c r="AJ21" i="1"/>
  <c r="AH21" i="1"/>
  <c r="AF21" i="1"/>
  <c r="AD21" i="1"/>
  <c r="AB21" i="1"/>
  <c r="Z21" i="1"/>
  <c r="W21" i="1"/>
  <c r="U21" i="1"/>
  <c r="S21" i="1"/>
  <c r="Q21" i="1"/>
  <c r="O21" i="1"/>
  <c r="M21" i="1"/>
  <c r="K21" i="1"/>
  <c r="I21" i="1"/>
  <c r="G21" i="1"/>
  <c r="E21" i="1"/>
  <c r="AJ14" i="1"/>
  <c r="AH14" i="1"/>
  <c r="AF14" i="1"/>
  <c r="AD14" i="1"/>
  <c r="AB14" i="1"/>
  <c r="Z14" i="1"/>
  <c r="W14" i="1"/>
  <c r="U14" i="1"/>
  <c r="S14" i="1"/>
  <c r="Q14" i="1"/>
  <c r="O14" i="1"/>
  <c r="M14" i="1"/>
  <c r="K14" i="1"/>
  <c r="I14" i="1"/>
  <c r="G14" i="1"/>
  <c r="E14" i="1"/>
  <c r="AJ13" i="1"/>
  <c r="AH13" i="1"/>
  <c r="AF13" i="1"/>
  <c r="AD13" i="1"/>
  <c r="AB13" i="1"/>
  <c r="Z13" i="1"/>
  <c r="W13" i="1"/>
  <c r="U13" i="1"/>
  <c r="S13" i="1"/>
  <c r="Q13" i="1"/>
  <c r="O13" i="1"/>
  <c r="M13" i="1"/>
  <c r="K13" i="1"/>
  <c r="I13" i="1"/>
  <c r="G13" i="1"/>
  <c r="E13" i="1"/>
  <c r="AJ12" i="1"/>
  <c r="AH12" i="1"/>
  <c r="AF12" i="1"/>
  <c r="AD12" i="1"/>
  <c r="AB12" i="1"/>
  <c r="Z12" i="1"/>
  <c r="W12" i="1"/>
  <c r="U12" i="1"/>
  <c r="S12" i="1"/>
  <c r="Q12" i="1"/>
  <c r="O12" i="1"/>
  <c r="M12" i="1"/>
  <c r="K12" i="1"/>
  <c r="I12" i="1"/>
  <c r="G12" i="1"/>
  <c r="E12" i="1"/>
  <c r="AJ5" i="1"/>
  <c r="AH5" i="1"/>
  <c r="AF5" i="1"/>
  <c r="AD5" i="1"/>
  <c r="AB5" i="1"/>
  <c r="Z5" i="1"/>
  <c r="W5" i="1"/>
  <c r="U5" i="1"/>
  <c r="O5" i="1"/>
  <c r="M5" i="1"/>
  <c r="K5" i="1"/>
  <c r="I5" i="1"/>
  <c r="G5" i="1"/>
  <c r="E5" i="1"/>
  <c r="AJ4" i="1"/>
  <c r="AH4" i="1"/>
  <c r="AF4" i="1"/>
  <c r="AD4" i="1"/>
  <c r="AB4" i="1"/>
  <c r="Z4" i="1"/>
  <c r="W4" i="1"/>
  <c r="U4" i="1"/>
  <c r="Q4" i="1"/>
  <c r="O4" i="1"/>
  <c r="M4" i="1"/>
  <c r="K4" i="1"/>
  <c r="I4" i="1"/>
  <c r="G4" i="1"/>
  <c r="E4" i="1"/>
  <c r="AJ3" i="1"/>
  <c r="AH3" i="1"/>
  <c r="AF3" i="1"/>
  <c r="AD3" i="1"/>
  <c r="AB3" i="1"/>
  <c r="Z3" i="1"/>
  <c r="W3" i="1"/>
  <c r="U3" i="1"/>
  <c r="S3" i="1"/>
  <c r="Q3" i="1"/>
  <c r="O3" i="1"/>
  <c r="M3" i="1"/>
  <c r="K3" i="1"/>
  <c r="I3" i="1"/>
  <c r="G3" i="1"/>
  <c r="E3" i="1"/>
</calcChain>
</file>

<file path=xl/comments1.xml><?xml version="1.0" encoding="utf-8"?>
<comments xmlns="http://schemas.openxmlformats.org/spreadsheetml/2006/main">
  <authors>
    <author>Lillian Hill</author>
    <author>Lillian Z. Hill</author>
  </authors>
  <commentList>
    <comment ref="R2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Wet &amp; Rainy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Testing if order of sampling affects samples.
Usual: Purge, CO2 and O2
This time:Purge, O2 and CO2
*Note it was raining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Vacuum</t>
        </r>
      </text>
    </comment>
    <comment ref="H10" authorId="1" shapeId="0">
      <text>
        <r>
          <rPr>
            <b/>
            <sz val="9"/>
            <color indexed="81"/>
            <rFont val="Tahoma"/>
            <family val="2"/>
          </rPr>
          <t>Lillian Z. Hill:</t>
        </r>
        <r>
          <rPr>
            <sz val="9"/>
            <color indexed="81"/>
            <rFont val="Tahoma"/>
            <family val="2"/>
          </rPr>
          <t xml:space="preserve">
Plugged</t>
        </r>
      </text>
    </comment>
  </commentList>
</comments>
</file>

<file path=xl/comments2.xml><?xml version="1.0" encoding="utf-8"?>
<comments xmlns="http://schemas.openxmlformats.org/spreadsheetml/2006/main">
  <authors>
    <author>Lillian Hill</author>
    <author>Lillian Z. Hill</author>
  </authors>
  <commentList>
    <comment ref="AM2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O2 Meter down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</rPr>
          <t>Lillian Z. Hill:</t>
        </r>
        <r>
          <rPr>
            <sz val="9"/>
            <color indexed="81"/>
            <rFont val="Tahoma"/>
            <family val="2"/>
          </rPr>
          <t xml:space="preserve">
Not taken directly after purge</t>
        </r>
      </text>
    </comment>
    <comment ref="Y12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Lrms collected on 9/18/15
</t>
        </r>
      </text>
    </comment>
    <comment ref="Y14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Open Leur</t>
        </r>
      </text>
    </comment>
    <comment ref="AR14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loose leur</t>
        </r>
      </text>
    </comment>
    <comment ref="Y21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LRRT collected on 9/21/15</t>
        </r>
      </text>
    </comment>
    <comment ref="AA30" authorId="1" shapeId="0">
      <text>
        <r>
          <rPr>
            <b/>
            <sz val="9"/>
            <color indexed="81"/>
            <rFont val="Tahoma"/>
            <family val="2"/>
          </rPr>
          <t>Lillian Z. Hill:</t>
        </r>
        <r>
          <rPr>
            <sz val="9"/>
            <color indexed="81"/>
            <rFont val="Tahoma"/>
            <family val="2"/>
          </rPr>
          <t xml:space="preserve">
Takendirectly after purge like normal</t>
        </r>
      </text>
    </comment>
  </commentList>
</comments>
</file>

<file path=xl/comments3.xml><?xml version="1.0" encoding="utf-8"?>
<comments xmlns="http://schemas.openxmlformats.org/spreadsheetml/2006/main">
  <authors>
    <author>Lillian Hill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ambient (3)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ambient (3)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ambient (3)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ambient (3)
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ambient (3)
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ambient (3)
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ambient (3)
</t>
        </r>
      </text>
    </comment>
    <comment ref="T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ambient (3)
</t>
        </r>
      </text>
    </comment>
    <comment ref="V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ambient (3)
</t>
        </r>
      </text>
    </comment>
    <comment ref="X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ambient (3)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~20cm measurements (3)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~20cm measurements (3)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~20cm measurements (3)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~20cm measurements (3)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~20cm measurements (3)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~20cm measurements (3)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~20cm measurements (3)</t>
        </r>
      </text>
    </comment>
    <comment ref="T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~20cm measurements (3)</t>
        </r>
      </text>
    </comment>
    <comment ref="V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~20cm measurements (3)</t>
        </r>
      </text>
    </comment>
    <comment ref="X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~20cm measurements (3)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~40cm measurements (3)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~40cm measurements (3)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~40cm measurements (3)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~40cm measurements (3)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~40cm measurements (3)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~40cm measurements (3)</t>
        </r>
      </text>
    </comment>
    <comment ref="R7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~40cm measurements (3)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~40cm measurements (3)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~40cm measurements (3)</t>
        </r>
      </text>
    </comment>
    <comment ref="X7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~40cm measurements (3)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~D-20cm measurements (3)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~D-20cm measurements (3)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~D-20cm measurements (3)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~D-20cm measurements (3)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~D-20cm measurements (3)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~D-20cm measurements (3)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~D-20cm measurements (3)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~D-20cm measurements (3)</t>
        </r>
      </text>
    </comment>
    <comment ref="V8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~D-20cm measurements (3)</t>
        </r>
      </text>
    </comment>
    <comment ref="X8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~D-20cm measurements (3)</t>
        </r>
      </text>
    </comment>
  </commentList>
</comments>
</file>

<file path=xl/comments4.xml><?xml version="1.0" encoding="utf-8"?>
<comments xmlns="http://schemas.openxmlformats.org/spreadsheetml/2006/main">
  <authors>
    <author>Lillian Hill</author>
    <author>Kaye Lab A</author>
    <author>Lillian Z. Hill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10cm (3)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20cm (3)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40cm (3)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avg of all D-20cm
</t>
        </r>
      </text>
    </comment>
    <comment ref="Y15" authorId="1" shapeId="0">
      <text>
        <r>
          <rPr>
            <b/>
            <sz val="9"/>
            <color indexed="81"/>
            <rFont val="Tahoma"/>
            <family val="2"/>
          </rPr>
          <t>Kaye Lab A:</t>
        </r>
        <r>
          <rPr>
            <sz val="9"/>
            <color indexed="81"/>
            <rFont val="Tahoma"/>
            <family val="2"/>
          </rPr>
          <t xml:space="preserve">
Collected 9/18/15</t>
        </r>
      </text>
    </comment>
    <comment ref="AW25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Connector - slightly corroded</t>
        </r>
      </text>
    </comment>
    <comment ref="Y27" authorId="1" shapeId="0">
      <text>
        <r>
          <rPr>
            <b/>
            <sz val="9"/>
            <color indexed="81"/>
            <rFont val="Tahoma"/>
            <family val="2"/>
          </rPr>
          <t>Kaye Lab A:</t>
        </r>
        <r>
          <rPr>
            <sz val="9"/>
            <color indexed="81"/>
            <rFont val="Tahoma"/>
            <family val="2"/>
          </rPr>
          <t xml:space="preserve">
Collected 9/21/15
</t>
        </r>
      </text>
    </comment>
    <comment ref="AB30" authorId="2" shapeId="0">
      <text>
        <r>
          <rPr>
            <b/>
            <sz val="9"/>
            <color indexed="81"/>
            <rFont val="Tahoma"/>
            <family val="2"/>
          </rPr>
          <t>Lillian Z. Hill:</t>
        </r>
        <r>
          <rPr>
            <sz val="9"/>
            <color indexed="81"/>
            <rFont val="Tahoma"/>
            <family val="2"/>
          </rPr>
          <t xml:space="preserve">
length:10</t>
        </r>
      </text>
    </comment>
    <comment ref="AB34" authorId="2" shapeId="0">
      <text>
        <r>
          <rPr>
            <b/>
            <sz val="9"/>
            <color indexed="81"/>
            <rFont val="Tahoma"/>
            <family val="2"/>
          </rPr>
          <t>Lillian Z. Hill:</t>
        </r>
        <r>
          <rPr>
            <sz val="9"/>
            <color indexed="81"/>
            <rFont val="Tahoma"/>
            <family val="2"/>
          </rPr>
          <t xml:space="preserve">
Length:10</t>
        </r>
      </text>
    </comment>
    <comment ref="AB38" authorId="2" shapeId="0">
      <text>
        <r>
          <rPr>
            <b/>
            <sz val="9"/>
            <color indexed="81"/>
            <rFont val="Tahoma"/>
            <family val="2"/>
          </rPr>
          <t>Lillian Z. Hill:</t>
        </r>
        <r>
          <rPr>
            <sz val="9"/>
            <color indexed="81"/>
            <rFont val="Tahoma"/>
            <family val="2"/>
          </rPr>
          <t xml:space="preserve">
length:10</t>
        </r>
      </text>
    </comment>
    <comment ref="Y39" authorId="1" shapeId="0">
      <text>
        <r>
          <rPr>
            <b/>
            <sz val="9"/>
            <color indexed="81"/>
            <rFont val="Tahoma"/>
            <family val="2"/>
          </rPr>
          <t>Kaye Lab A:</t>
        </r>
        <r>
          <rPr>
            <sz val="9"/>
            <color indexed="81"/>
            <rFont val="Tahoma"/>
            <family val="2"/>
          </rPr>
          <t xml:space="preserve">
Collected 9/14/15</t>
        </r>
      </text>
    </comment>
    <comment ref="AB42" authorId="2" shapeId="0">
      <text>
        <r>
          <rPr>
            <b/>
            <sz val="9"/>
            <color indexed="81"/>
            <rFont val="Tahoma"/>
            <family val="2"/>
          </rPr>
          <t>Lillian Z. Hill:</t>
        </r>
        <r>
          <rPr>
            <sz val="9"/>
            <color indexed="81"/>
            <rFont val="Tahoma"/>
            <family val="2"/>
          </rPr>
          <t xml:space="preserve">
Length:10
</t>
        </r>
      </text>
    </comment>
    <comment ref="S46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10 length</t>
        </r>
      </text>
    </comment>
    <comment ref="AB47" authorId="2" shapeId="0">
      <text>
        <r>
          <rPr>
            <b/>
            <sz val="9"/>
            <color indexed="81"/>
            <rFont val="Tahoma"/>
            <family val="2"/>
          </rPr>
          <t>Lillian Z. Hill:</t>
        </r>
        <r>
          <rPr>
            <sz val="9"/>
            <color indexed="81"/>
            <rFont val="Tahoma"/>
            <family val="2"/>
          </rPr>
          <t xml:space="preserve">
Length:10</t>
        </r>
      </text>
    </comment>
    <comment ref="AB52" authorId="2" shapeId="0">
      <text>
        <r>
          <rPr>
            <b/>
            <sz val="9"/>
            <color indexed="81"/>
            <rFont val="Tahoma"/>
            <family val="2"/>
          </rPr>
          <t>Lillian Z. Hill:</t>
        </r>
        <r>
          <rPr>
            <sz val="9"/>
            <color indexed="81"/>
            <rFont val="Tahoma"/>
            <family val="2"/>
          </rPr>
          <t xml:space="preserve">
Length:10</t>
        </r>
      </text>
    </comment>
    <comment ref="BU57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Due to computer issues, this date is used in place of a November Date</t>
        </r>
      </text>
    </comment>
    <comment ref="BS60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left out negative value
</t>
        </r>
      </text>
    </comment>
    <comment ref="AE91" authorId="0" shapeId="0">
      <text>
        <r>
          <rPr>
            <b/>
            <sz val="9"/>
            <color indexed="81"/>
            <rFont val="Tahoma"/>
            <family val="2"/>
          </rPr>
          <t>Lillian Hill:</t>
        </r>
        <r>
          <rPr>
            <sz val="9"/>
            <color indexed="81"/>
            <rFont val="Tahoma"/>
            <family val="2"/>
          </rPr>
          <t xml:space="preserve">
length = 10</t>
        </r>
      </text>
    </comment>
  </commentList>
</comments>
</file>

<file path=xl/sharedStrings.xml><?xml version="1.0" encoding="utf-8"?>
<sst xmlns="http://schemas.openxmlformats.org/spreadsheetml/2006/main" count="1644" uniqueCount="151">
  <si>
    <t>Location ID</t>
  </si>
  <si>
    <t>Location (Pit)</t>
  </si>
  <si>
    <t>Pit Face</t>
  </si>
  <si>
    <t>Depth (cm)</t>
  </si>
  <si>
    <t>SPVF</t>
  </si>
  <si>
    <t>Left</t>
  </si>
  <si>
    <t>Center</t>
  </si>
  <si>
    <t>Right</t>
  </si>
  <si>
    <t>SPMS</t>
  </si>
  <si>
    <t>SPRT</t>
  </si>
  <si>
    <t>NPMS</t>
  </si>
  <si>
    <t>Sheet Names:</t>
  </si>
  <si>
    <t>HS SHHI O2</t>
  </si>
  <si>
    <t>Handsampled Shale Hills Oxygen</t>
  </si>
  <si>
    <t>Handsampled Data</t>
  </si>
  <si>
    <t>Gas Access tubes constructed via Manual originally developed by M. Shutlz and revised by L.Hill</t>
  </si>
  <si>
    <t>Gas Access tubes deployed to SHHI site May 2015</t>
  </si>
  <si>
    <t>Gas Access tubes measured using syringes</t>
  </si>
  <si>
    <t>Samples brought back to lab and analyzed on a LiCor</t>
  </si>
  <si>
    <t>TIMESTAMP</t>
  </si>
  <si>
    <t>RECORD</t>
  </si>
  <si>
    <t>O2_20_Avg</t>
  </si>
  <si>
    <t>O2_D_20_Avg</t>
  </si>
  <si>
    <t>DiffVolt_1_Avg</t>
  </si>
  <si>
    <t>DiffVolt_2_Avg</t>
  </si>
  <si>
    <t>CO2_20_lo_Avg</t>
  </si>
  <si>
    <t>CO2_20_hi_Avg</t>
  </si>
  <si>
    <t>CO2_D_20_lo_Avg</t>
  </si>
  <si>
    <t>CO2_D_20_hi_Avg</t>
  </si>
  <si>
    <t>RN</t>
  </si>
  <si>
    <t>%</t>
  </si>
  <si>
    <t>mV</t>
  </si>
  <si>
    <t>ppmv</t>
  </si>
  <si>
    <t>NAN</t>
  </si>
  <si>
    <t>NEW SENSORS!</t>
  </si>
  <si>
    <t>Issues with Sensors/Sap Flow Installation</t>
  </si>
  <si>
    <t>Issues with Sensors</t>
  </si>
  <si>
    <t>LRMS</t>
  </si>
  <si>
    <t>O2_30_Avg</t>
  </si>
  <si>
    <t>O2_140_Avg</t>
  </si>
  <si>
    <t>CO2_30_lo_Avg</t>
  </si>
  <si>
    <t>CO2_30_hi_Avg</t>
  </si>
  <si>
    <t>CO2_140_lo_Avg</t>
  </si>
  <si>
    <t>CO2_140_hi_Avg</t>
  </si>
  <si>
    <t>TMMS</t>
  </si>
  <si>
    <t>O2_80_Avg</t>
  </si>
  <si>
    <t>CO2_80_lo_Avg</t>
  </si>
  <si>
    <t>CO2_80_hi_Avg</t>
  </si>
  <si>
    <t>AS-SPMS- AVG</t>
  </si>
  <si>
    <t>Automated Data from the south planar midslope at Shale Hills - has both O2 and CO2</t>
  </si>
  <si>
    <t>AS-NPMS- AVG</t>
  </si>
  <si>
    <t>RAW</t>
  </si>
  <si>
    <t>AS-2015-TMMS- AVG</t>
  </si>
  <si>
    <t>AS-2015-LRMS- AVG</t>
  </si>
  <si>
    <t>AS-2016-TMMS- AVG</t>
  </si>
  <si>
    <t>AS-2016-LRMS- AVG</t>
  </si>
  <si>
    <t>Automated Data from the north planar midslope at Shale Hills - has both O2 and CO2</t>
  </si>
  <si>
    <t>Automated Data from Tussey Mountain in 2015 - has both O2 and CO2</t>
  </si>
  <si>
    <t>Automated Data from Leading Ridge in 2015 - has both O2 and CO2</t>
  </si>
  <si>
    <t>Automated Data from Tussey Mountain in 2016 - has both O2 and CO2</t>
  </si>
  <si>
    <t>Automated Data from Leading Ridge in 2016 - has both O2 and CO2</t>
  </si>
  <si>
    <t>HS SHHI CO2</t>
  </si>
  <si>
    <t>Handsampled Shale Hills CO2</t>
  </si>
  <si>
    <t>HS GR O2</t>
  </si>
  <si>
    <t>HS GR CO2</t>
  </si>
  <si>
    <t>HandsampledGarner Run -Oxygen</t>
  </si>
  <si>
    <t>Handsampled Garner Run - CO2</t>
  </si>
  <si>
    <t>HS Soil Moisture</t>
  </si>
  <si>
    <t>Automated sensors</t>
  </si>
  <si>
    <t>O2 Automated sensors - calibrated in lab for calibration eqn</t>
  </si>
  <si>
    <t>CO2 sensors - calibrated by company</t>
  </si>
  <si>
    <t>Company: Apogee</t>
  </si>
  <si>
    <t>Company: Eosense</t>
  </si>
  <si>
    <t>GR Sensors deployed 2014 October</t>
  </si>
  <si>
    <t>SH sensors deployed 2015 March</t>
  </si>
  <si>
    <t>Data collected from sensors includes:</t>
  </si>
  <si>
    <t>O2</t>
  </si>
  <si>
    <t>% O2 for both 20cm and D-20cm depths</t>
  </si>
  <si>
    <t>Diff voltage - raw output from sensors, before converted to %O2 using calibration eqn</t>
  </si>
  <si>
    <t>CO2</t>
  </si>
  <si>
    <t xml:space="preserve">CO2 ppm </t>
  </si>
  <si>
    <t xml:space="preserve">low range and high range </t>
  </si>
  <si>
    <t>*use low range for shallow sensors when below 5000ppm</t>
  </si>
  <si>
    <t>*Use high range for deep sensor</t>
  </si>
  <si>
    <t>CO2 temp</t>
  </si>
  <si>
    <t>temp of sensor, NOT soil</t>
  </si>
  <si>
    <t>Depths of D-20 sensors</t>
  </si>
  <si>
    <t>50cm</t>
  </si>
  <si>
    <t>60cm</t>
  </si>
  <si>
    <t>150cm</t>
  </si>
  <si>
    <t>80cm</t>
  </si>
  <si>
    <t>approximate</t>
  </si>
  <si>
    <t>Sap Flow Sensors deployed</t>
  </si>
  <si>
    <t>Full Location</t>
  </si>
  <si>
    <t>Date: 4/28/2015</t>
  </si>
  <si>
    <t>LRVF</t>
  </si>
  <si>
    <t>LRRT</t>
  </si>
  <si>
    <t>SHHI Sampling</t>
  </si>
  <si>
    <t>Ambient 1</t>
  </si>
  <si>
    <t>Ambient 2</t>
  </si>
  <si>
    <t>Ambient 3</t>
  </si>
  <si>
    <t>AMBIENT</t>
  </si>
  <si>
    <t>AVG</t>
  </si>
  <si>
    <t>Ambient</t>
  </si>
  <si>
    <t xml:space="preserve">Garner Run </t>
  </si>
  <si>
    <t>Soil Moisture Content</t>
  </si>
  <si>
    <t>Label</t>
  </si>
  <si>
    <t>A-10</t>
  </si>
  <si>
    <t>A-20</t>
  </si>
  <si>
    <t>A-40</t>
  </si>
  <si>
    <t>A-D-20</t>
  </si>
  <si>
    <t>B-10</t>
  </si>
  <si>
    <t>B-20</t>
  </si>
  <si>
    <t>B-40</t>
  </si>
  <si>
    <t>B-D-20</t>
  </si>
  <si>
    <t>C-10</t>
  </si>
  <si>
    <t>C-20</t>
  </si>
  <si>
    <t>C-40</t>
  </si>
  <si>
    <t>C-D-20</t>
  </si>
  <si>
    <t>A-Bottom</t>
  </si>
  <si>
    <t>B-Bottom</t>
  </si>
  <si>
    <t>C-Bottom</t>
  </si>
  <si>
    <t>A-60</t>
  </si>
  <si>
    <t>A-D20</t>
  </si>
  <si>
    <t>B-60</t>
  </si>
  <si>
    <t>B-D20</t>
  </si>
  <si>
    <t>C-60</t>
  </si>
  <si>
    <t>C-D20</t>
  </si>
  <si>
    <t>40-West</t>
  </si>
  <si>
    <t xml:space="preserve">shows raw data and average for depths </t>
  </si>
  <si>
    <t>What they are</t>
  </si>
  <si>
    <t>Notes:</t>
  </si>
  <si>
    <t>Gas Access tubes deployed to GR in October 2014</t>
  </si>
  <si>
    <t>within 48 hours</t>
  </si>
  <si>
    <t>Note: Gas Access Tubes depths approximate in SHHI, depths measured in GR</t>
  </si>
  <si>
    <t>Data from August 2015</t>
  </si>
  <si>
    <t>Data from April 2015</t>
  </si>
  <si>
    <t>Any values marked NAN are not usable.</t>
  </si>
  <si>
    <t>Negative values and erratic values (jumping up or down more than 1000ppm) are disregarded</t>
  </si>
  <si>
    <t>For this reason, most of the data from the deep O2 and CO2 sensors at TMMS is not usable</t>
  </si>
  <si>
    <t>For this reason, most of the data from the O2 sensors at SPMS is not usable</t>
  </si>
  <si>
    <t>Gaps in data tied to loss of power or other connection issues</t>
  </si>
  <si>
    <t>AV G %</t>
  </si>
  <si>
    <t>Date</t>
  </si>
  <si>
    <t>Units = % O2</t>
  </si>
  <si>
    <t>Units = ppm CO2</t>
  </si>
  <si>
    <t>Units = Decimal (Volumetric Water Content)</t>
  </si>
  <si>
    <t>Units = % (Volumetric Water Content)</t>
  </si>
  <si>
    <t>Handsampled Shale Hills and Garner Run Soil Moisture</t>
  </si>
  <si>
    <t>Units</t>
  </si>
  <si>
    <t>Depths of D-20 tubes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</si>
</sst>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0">
    <xf numFmtId="0" fontId="0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3" fillId="31" borderId="0" applyNumberFormat="0" applyBorder="0" applyAlignment="0" applyProtection="0"/>
    <xf numFmtId="0" fontId="18" fillId="12" borderId="0" applyNumberFormat="0" applyBorder="0" applyAlignment="0" applyProtection="0"/>
    <xf numFmtId="0" fontId="20" fillId="44" borderId="0" applyNumberFormat="0" applyBorder="0" applyAlignment="0" applyProtection="0"/>
    <xf numFmtId="0" fontId="18" fillId="16" borderId="0" applyNumberFormat="0" applyBorder="0" applyAlignment="0" applyProtection="0"/>
    <xf numFmtId="0" fontId="20" fillId="41" borderId="0" applyNumberFormat="0" applyBorder="0" applyAlignment="0" applyProtection="0"/>
    <xf numFmtId="0" fontId="18" fillId="20" borderId="0" applyNumberFormat="0" applyBorder="0" applyAlignment="0" applyProtection="0"/>
    <xf numFmtId="0" fontId="20" fillId="42" borderId="0" applyNumberFormat="0" applyBorder="0" applyAlignment="0" applyProtection="0"/>
    <xf numFmtId="0" fontId="18" fillId="24" borderId="0" applyNumberFormat="0" applyBorder="0" applyAlignment="0" applyProtection="0"/>
    <xf numFmtId="0" fontId="20" fillId="45" borderId="0" applyNumberFormat="0" applyBorder="0" applyAlignment="0" applyProtection="0"/>
    <xf numFmtId="0" fontId="18" fillId="28" borderId="0" applyNumberFormat="0" applyBorder="0" applyAlignment="0" applyProtection="0"/>
    <xf numFmtId="0" fontId="20" fillId="46" borderId="0" applyNumberFormat="0" applyBorder="0" applyAlignment="0" applyProtection="0"/>
    <xf numFmtId="0" fontId="18" fillId="32" borderId="0" applyNumberFormat="0" applyBorder="0" applyAlignment="0" applyProtection="0"/>
    <xf numFmtId="0" fontId="20" fillId="47" borderId="0" applyNumberFormat="0" applyBorder="0" applyAlignment="0" applyProtection="0"/>
    <xf numFmtId="0" fontId="18" fillId="9" borderId="0" applyNumberFormat="0" applyBorder="0" applyAlignment="0" applyProtection="0"/>
    <xf numFmtId="0" fontId="20" fillId="48" borderId="0" applyNumberFormat="0" applyBorder="0" applyAlignment="0" applyProtection="0"/>
    <xf numFmtId="0" fontId="18" fillId="13" borderId="0" applyNumberFormat="0" applyBorder="0" applyAlignment="0" applyProtection="0"/>
    <xf numFmtId="0" fontId="20" fillId="49" borderId="0" applyNumberFormat="0" applyBorder="0" applyAlignment="0" applyProtection="0"/>
    <xf numFmtId="0" fontId="18" fillId="17" borderId="0" applyNumberFormat="0" applyBorder="0" applyAlignment="0" applyProtection="0"/>
    <xf numFmtId="0" fontId="20" fillId="50" borderId="0" applyNumberFormat="0" applyBorder="0" applyAlignment="0" applyProtection="0"/>
    <xf numFmtId="0" fontId="18" fillId="21" borderId="0" applyNumberFormat="0" applyBorder="0" applyAlignment="0" applyProtection="0"/>
    <xf numFmtId="0" fontId="20" fillId="45" borderId="0" applyNumberFormat="0" applyBorder="0" applyAlignment="0" applyProtection="0"/>
    <xf numFmtId="0" fontId="18" fillId="25" borderId="0" applyNumberFormat="0" applyBorder="0" applyAlignment="0" applyProtection="0"/>
    <xf numFmtId="0" fontId="20" fillId="46" borderId="0" applyNumberFormat="0" applyBorder="0" applyAlignment="0" applyProtection="0"/>
    <xf numFmtId="0" fontId="18" fillId="29" borderId="0" applyNumberFormat="0" applyBorder="0" applyAlignment="0" applyProtection="0"/>
    <xf numFmtId="0" fontId="20" fillId="51" borderId="0" applyNumberFormat="0" applyBorder="0" applyAlignment="0" applyProtection="0"/>
    <xf numFmtId="0" fontId="8" fillId="3" borderId="0" applyNumberFormat="0" applyBorder="0" applyAlignment="0" applyProtection="0"/>
    <xf numFmtId="0" fontId="21" fillId="35" borderId="0" applyNumberFormat="0" applyBorder="0" applyAlignment="0" applyProtection="0"/>
    <xf numFmtId="0" fontId="12" fillId="6" borderId="4" applyNumberFormat="0" applyAlignment="0" applyProtection="0"/>
    <xf numFmtId="0" fontId="22" fillId="52" borderId="10" applyNumberFormat="0" applyAlignment="0" applyProtection="0"/>
    <xf numFmtId="0" fontId="14" fillId="7" borderId="7" applyNumberFormat="0" applyAlignment="0" applyProtection="0"/>
    <xf numFmtId="0" fontId="23" fillId="53" borderId="11" applyNumberFormat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25" fillId="36" borderId="0" applyNumberFormat="0" applyBorder="0" applyAlignment="0" applyProtection="0"/>
    <xf numFmtId="0" fontId="4" fillId="0" borderId="1" applyNumberFormat="0" applyFill="0" applyAlignment="0" applyProtection="0"/>
    <xf numFmtId="0" fontId="26" fillId="0" borderId="12" applyNumberFormat="0" applyFill="0" applyAlignment="0" applyProtection="0"/>
    <xf numFmtId="0" fontId="5" fillId="0" borderId="2" applyNumberFormat="0" applyFill="0" applyAlignment="0" applyProtection="0"/>
    <xf numFmtId="0" fontId="27" fillId="0" borderId="13" applyNumberFormat="0" applyFill="0" applyAlignment="0" applyProtection="0"/>
    <xf numFmtId="0" fontId="6" fillId="0" borderId="3" applyNumberFormat="0" applyFill="0" applyAlignment="0" applyProtection="0"/>
    <xf numFmtId="0" fontId="28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5" borderId="4" applyNumberFormat="0" applyAlignment="0" applyProtection="0"/>
    <xf numFmtId="0" fontId="29" fillId="39" borderId="10" applyNumberFormat="0" applyAlignment="0" applyProtection="0"/>
    <xf numFmtId="0" fontId="13" fillId="0" borderId="6" applyNumberFormat="0" applyFill="0" applyAlignment="0" applyProtection="0"/>
    <xf numFmtId="0" fontId="30" fillId="0" borderId="15" applyNumberFormat="0" applyFill="0" applyAlignment="0" applyProtection="0"/>
    <xf numFmtId="0" fontId="9" fillId="4" borderId="0" applyNumberFormat="0" applyBorder="0" applyAlignment="0" applyProtection="0"/>
    <xf numFmtId="0" fontId="31" fillId="5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2" fillId="0" borderId="0"/>
    <xf numFmtId="0" fontId="34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9" fillId="55" borderId="16" applyNumberFormat="0" applyFont="0" applyAlignment="0" applyProtection="0"/>
    <xf numFmtId="0" fontId="19" fillId="55" borderId="16" applyNumberFormat="0" applyFont="0" applyAlignment="0" applyProtection="0"/>
    <xf numFmtId="0" fontId="3" fillId="8" borderId="8" applyNumberFormat="0" applyFont="0" applyAlignment="0" applyProtection="0"/>
    <xf numFmtId="0" fontId="33" fillId="8" borderId="8" applyNumberFormat="0" applyFont="0" applyAlignment="0" applyProtection="0"/>
    <xf numFmtId="0" fontId="11" fillId="6" borderId="5" applyNumberFormat="0" applyAlignment="0" applyProtection="0"/>
    <xf numFmtId="0" fontId="35" fillId="52" borderId="17" applyNumberFormat="0" applyAlignment="0" applyProtection="0"/>
    <xf numFmtId="0" fontId="3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7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17" fillId="0" borderId="0" xfId="0" applyFont="1"/>
    <xf numFmtId="0" fontId="0" fillId="33" borderId="0" xfId="0" applyFill="1"/>
    <xf numFmtId="165" fontId="0" fillId="0" borderId="0" xfId="0" applyNumberFormat="1"/>
    <xf numFmtId="2" fontId="0" fillId="0" borderId="0" xfId="0" applyNumberFormat="1"/>
    <xf numFmtId="14" fontId="0" fillId="0" borderId="0" xfId="0" applyNumberFormat="1" applyAlignme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40">
    <cellStyle name="20% - Accent1 2" xfId="1"/>
    <cellStyle name="20% - Accent1 2 2" xfId="2"/>
    <cellStyle name="20% - Accent1 2 2 2" xfId="3"/>
    <cellStyle name="20% - Accent1 2 3" xfId="4"/>
    <cellStyle name="20% - Accent1 3" xfId="5"/>
    <cellStyle name="20% - Accent2 2" xfId="6"/>
    <cellStyle name="20% - Accent2 2 2" xfId="7"/>
    <cellStyle name="20% - Accent2 2 2 2" xfId="8"/>
    <cellStyle name="20% - Accent2 2 3" xfId="9"/>
    <cellStyle name="20% - Accent2 3" xfId="10"/>
    <cellStyle name="20% - Accent3 2" xfId="11"/>
    <cellStyle name="20% - Accent3 2 2" xfId="12"/>
    <cellStyle name="20% - Accent3 2 2 2" xfId="13"/>
    <cellStyle name="20% - Accent3 2 3" xfId="14"/>
    <cellStyle name="20% - Accent3 3" xfId="15"/>
    <cellStyle name="20% - Accent4 2" xfId="16"/>
    <cellStyle name="20% - Accent4 2 2" xfId="17"/>
    <cellStyle name="20% - Accent4 2 2 2" xfId="18"/>
    <cellStyle name="20% - Accent4 2 3" xfId="19"/>
    <cellStyle name="20% - Accent4 3" xfId="20"/>
    <cellStyle name="20% - Accent5 2" xfId="21"/>
    <cellStyle name="20% - Accent5 2 2" xfId="22"/>
    <cellStyle name="20% - Accent5 2 2 2" xfId="23"/>
    <cellStyle name="20% - Accent5 2 3" xfId="24"/>
    <cellStyle name="20% - Accent5 3" xfId="25"/>
    <cellStyle name="20% - Accent6 2" xfId="26"/>
    <cellStyle name="20% - Accent6 2 2" xfId="27"/>
    <cellStyle name="20% - Accent6 2 2 2" xfId="28"/>
    <cellStyle name="20% - Accent6 2 3" xfId="29"/>
    <cellStyle name="20% - Accent6 3" xfId="30"/>
    <cellStyle name="40% - Accent1 2" xfId="31"/>
    <cellStyle name="40% - Accent1 2 2" xfId="32"/>
    <cellStyle name="40% - Accent1 2 2 2" xfId="33"/>
    <cellStyle name="40% - Accent1 2 3" xfId="34"/>
    <cellStyle name="40% - Accent1 3" xfId="35"/>
    <cellStyle name="40% - Accent2 2" xfId="36"/>
    <cellStyle name="40% - Accent2 2 2" xfId="37"/>
    <cellStyle name="40% - Accent2 2 2 2" xfId="38"/>
    <cellStyle name="40% - Accent2 2 3" xfId="39"/>
    <cellStyle name="40% - Accent2 3" xfId="40"/>
    <cellStyle name="40% - Accent3 2" xfId="41"/>
    <cellStyle name="40% - Accent3 2 2" xfId="42"/>
    <cellStyle name="40% - Accent3 2 2 2" xfId="43"/>
    <cellStyle name="40% - Accent3 2 3" xfId="44"/>
    <cellStyle name="40% - Accent3 3" xfId="45"/>
    <cellStyle name="40% - Accent4 2" xfId="46"/>
    <cellStyle name="40% - Accent4 2 2" xfId="47"/>
    <cellStyle name="40% - Accent4 2 2 2" xfId="48"/>
    <cellStyle name="40% - Accent4 2 3" xfId="49"/>
    <cellStyle name="40% - Accent4 3" xfId="50"/>
    <cellStyle name="40% - Accent5 2" xfId="51"/>
    <cellStyle name="40% - Accent5 2 2" xfId="52"/>
    <cellStyle name="40% - Accent5 2 2 2" xfId="53"/>
    <cellStyle name="40% - Accent5 2 3" xfId="54"/>
    <cellStyle name="40% - Accent5 3" xfId="55"/>
    <cellStyle name="40% - Accent6 2" xfId="56"/>
    <cellStyle name="40% - Accent6 2 2" xfId="57"/>
    <cellStyle name="40% - Accent6 2 2 2" xfId="58"/>
    <cellStyle name="40% - Accent6 2 3" xfId="59"/>
    <cellStyle name="40% - Accent6 3" xfId="60"/>
    <cellStyle name="60% - Accent1 2" xfId="61"/>
    <cellStyle name="60% - Accent1 2 2" xfId="62"/>
    <cellStyle name="60% - Accent2 2" xfId="63"/>
    <cellStyle name="60% - Accent2 2 2" xfId="64"/>
    <cellStyle name="60% - Accent3 2" xfId="65"/>
    <cellStyle name="60% - Accent3 2 2" xfId="66"/>
    <cellStyle name="60% - Accent4 2" xfId="67"/>
    <cellStyle name="60% - Accent4 2 2" xfId="68"/>
    <cellStyle name="60% - Accent5 2" xfId="69"/>
    <cellStyle name="60% - Accent5 2 2" xfId="70"/>
    <cellStyle name="60% - Accent6 2" xfId="71"/>
    <cellStyle name="60% - Accent6 2 2" xfId="72"/>
    <cellStyle name="Accent1 2" xfId="73"/>
    <cellStyle name="Accent1 2 2" xfId="74"/>
    <cellStyle name="Accent2 2" xfId="75"/>
    <cellStyle name="Accent2 2 2" xfId="76"/>
    <cellStyle name="Accent3 2" xfId="77"/>
    <cellStyle name="Accent3 2 2" xfId="78"/>
    <cellStyle name="Accent4 2" xfId="79"/>
    <cellStyle name="Accent4 2 2" xfId="80"/>
    <cellStyle name="Accent5 2" xfId="81"/>
    <cellStyle name="Accent5 2 2" xfId="82"/>
    <cellStyle name="Accent6 2" xfId="83"/>
    <cellStyle name="Accent6 2 2" xfId="84"/>
    <cellStyle name="Bad 2" xfId="85"/>
    <cellStyle name="Bad 2 2" xfId="86"/>
    <cellStyle name="Calculation 2" xfId="87"/>
    <cellStyle name="Calculation 2 2" xfId="88"/>
    <cellStyle name="Check Cell 2" xfId="89"/>
    <cellStyle name="Check Cell 2 2" xfId="90"/>
    <cellStyle name="Explanatory Text 2" xfId="91"/>
    <cellStyle name="Explanatory Text 2 2" xfId="92"/>
    <cellStyle name="Good 2" xfId="93"/>
    <cellStyle name="Good 2 2" xfId="94"/>
    <cellStyle name="Heading 1 2" xfId="95"/>
    <cellStyle name="Heading 1 2 2" xfId="96"/>
    <cellStyle name="Heading 2 2" xfId="97"/>
    <cellStyle name="Heading 2 2 2" xfId="98"/>
    <cellStyle name="Heading 3 2" xfId="99"/>
    <cellStyle name="Heading 3 2 2" xfId="100"/>
    <cellStyle name="Heading 4 2" xfId="101"/>
    <cellStyle name="Heading 4 2 2" xfId="102"/>
    <cellStyle name="Input 2" xfId="103"/>
    <cellStyle name="Input 2 2" xfId="104"/>
    <cellStyle name="Linked Cell 2" xfId="105"/>
    <cellStyle name="Linked Cell 2 2" xfId="106"/>
    <cellStyle name="Neutral 2" xfId="107"/>
    <cellStyle name="Neutral 2 2" xfId="108"/>
    <cellStyle name="Normal" xfId="0" builtinId="0"/>
    <cellStyle name="Normal 2" xfId="109"/>
    <cellStyle name="Normal 2 2" xfId="110"/>
    <cellStyle name="Normal 2 2 2" xfId="111"/>
    <cellStyle name="Normal 2 3" xfId="112"/>
    <cellStyle name="Normal 2 3 2" xfId="113"/>
    <cellStyle name="Normal 2 4" xfId="114"/>
    <cellStyle name="Normal 2 5" xfId="115"/>
    <cellStyle name="Normal 2 6" xfId="116"/>
    <cellStyle name="Normal 3" xfId="117"/>
    <cellStyle name="Normal 3 2" xfId="118"/>
    <cellStyle name="Normal 3 2 2" xfId="119"/>
    <cellStyle name="Normal 3 3" xfId="120"/>
    <cellStyle name="Normal 4" xfId="121"/>
    <cellStyle name="Normal 4 2" xfId="122"/>
    <cellStyle name="Normal 5" xfId="123"/>
    <cellStyle name="Normal 6" xfId="124"/>
    <cellStyle name="Normal 7" xfId="125"/>
    <cellStyle name="Normal 8" xfId="126"/>
    <cellStyle name="Note 2" xfId="127"/>
    <cellStyle name="Note 2 2" xfId="128"/>
    <cellStyle name="Note 2 2 2" xfId="129"/>
    <cellStyle name="Note 2 3" xfId="130"/>
    <cellStyle name="Note 3" xfId="131"/>
    <cellStyle name="Note 4" xfId="132"/>
    <cellStyle name="Output 2" xfId="133"/>
    <cellStyle name="Output 2 2" xfId="134"/>
    <cellStyle name="Title 2" xfId="135"/>
    <cellStyle name="Total 2" xfId="136"/>
    <cellStyle name="Total 2 2" xfId="137"/>
    <cellStyle name="Warning Text 2" xfId="138"/>
    <cellStyle name="Warning Text 2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K16" sqref="K16"/>
    </sheetView>
  </sheetViews>
  <sheetFormatPr defaultRowHeight="14.4" x14ac:dyDescent="0.3"/>
  <cols>
    <col min="2" max="2" width="11.5546875" customWidth="1"/>
  </cols>
  <sheetData>
    <row r="1" spans="1:15" x14ac:dyDescent="0.3">
      <c r="A1" t="s">
        <v>11</v>
      </c>
      <c r="C1" t="s">
        <v>130</v>
      </c>
      <c r="L1" t="s">
        <v>131</v>
      </c>
    </row>
    <row r="2" spans="1:15" x14ac:dyDescent="0.3">
      <c r="A2" t="s">
        <v>12</v>
      </c>
      <c r="C2" t="s">
        <v>13</v>
      </c>
    </row>
    <row r="3" spans="1:15" x14ac:dyDescent="0.3">
      <c r="A3" t="s">
        <v>61</v>
      </c>
      <c r="C3" t="s">
        <v>62</v>
      </c>
      <c r="L3" t="s">
        <v>129</v>
      </c>
    </row>
    <row r="4" spans="1:15" x14ac:dyDescent="0.3">
      <c r="A4" t="s">
        <v>63</v>
      </c>
      <c r="C4" t="s">
        <v>65</v>
      </c>
    </row>
    <row r="5" spans="1:15" x14ac:dyDescent="0.3">
      <c r="A5" t="s">
        <v>64</v>
      </c>
      <c r="C5" t="s">
        <v>66</v>
      </c>
      <c r="L5" t="s">
        <v>129</v>
      </c>
    </row>
    <row r="6" spans="1:15" x14ac:dyDescent="0.3">
      <c r="A6" t="s">
        <v>67</v>
      </c>
      <c r="C6" t="s">
        <v>148</v>
      </c>
      <c r="L6" t="s">
        <v>129</v>
      </c>
    </row>
    <row r="7" spans="1:15" x14ac:dyDescent="0.3">
      <c r="A7" t="s">
        <v>48</v>
      </c>
      <c r="C7" t="s">
        <v>49</v>
      </c>
      <c r="L7" t="s">
        <v>51</v>
      </c>
    </row>
    <row r="8" spans="1:15" x14ac:dyDescent="0.3">
      <c r="A8" t="s">
        <v>50</v>
      </c>
      <c r="C8" t="s">
        <v>56</v>
      </c>
      <c r="L8" t="s">
        <v>51</v>
      </c>
    </row>
    <row r="9" spans="1:15" x14ac:dyDescent="0.3">
      <c r="A9" t="s">
        <v>52</v>
      </c>
      <c r="C9" t="s">
        <v>57</v>
      </c>
      <c r="L9" t="s">
        <v>51</v>
      </c>
    </row>
    <row r="10" spans="1:15" x14ac:dyDescent="0.3">
      <c r="A10" t="s">
        <v>53</v>
      </c>
      <c r="C10" t="s">
        <v>58</v>
      </c>
      <c r="L10" t="s">
        <v>51</v>
      </c>
    </row>
    <row r="11" spans="1:15" x14ac:dyDescent="0.3">
      <c r="A11" t="s">
        <v>54</v>
      </c>
      <c r="C11" t="s">
        <v>59</v>
      </c>
      <c r="L11" t="s">
        <v>51</v>
      </c>
    </row>
    <row r="12" spans="1:15" x14ac:dyDescent="0.3">
      <c r="A12" t="s">
        <v>55</v>
      </c>
      <c r="C12" t="s">
        <v>60</v>
      </c>
      <c r="L12" t="s">
        <v>51</v>
      </c>
    </row>
    <row r="14" spans="1:15" x14ac:dyDescent="0.3">
      <c r="A14" s="6" t="s">
        <v>14</v>
      </c>
    </row>
    <row r="15" spans="1:15" x14ac:dyDescent="0.3">
      <c r="A15" t="s">
        <v>15</v>
      </c>
      <c r="K15" t="s">
        <v>150</v>
      </c>
      <c r="N15" t="s">
        <v>37</v>
      </c>
      <c r="O15" t="s">
        <v>89</v>
      </c>
    </row>
    <row r="16" spans="1:15" x14ac:dyDescent="0.3">
      <c r="A16" t="s">
        <v>132</v>
      </c>
      <c r="G16" t="s">
        <v>136</v>
      </c>
      <c r="K16" t="s">
        <v>91</v>
      </c>
      <c r="N16" t="s">
        <v>44</v>
      </c>
      <c r="O16" t="s">
        <v>90</v>
      </c>
    </row>
    <row r="17" spans="1:15" x14ac:dyDescent="0.3">
      <c r="A17" t="s">
        <v>16</v>
      </c>
      <c r="G17" t="s">
        <v>135</v>
      </c>
      <c r="N17" t="s">
        <v>8</v>
      </c>
      <c r="O17" t="s">
        <v>87</v>
      </c>
    </row>
    <row r="18" spans="1:15" x14ac:dyDescent="0.3">
      <c r="A18" t="s">
        <v>17</v>
      </c>
      <c r="N18" t="s">
        <v>10</v>
      </c>
      <c r="O18" t="s">
        <v>88</v>
      </c>
    </row>
    <row r="19" spans="1:15" x14ac:dyDescent="0.3">
      <c r="A19" t="s">
        <v>18</v>
      </c>
      <c r="F19" t="s">
        <v>133</v>
      </c>
    </row>
    <row r="20" spans="1:15" x14ac:dyDescent="0.3">
      <c r="A20" t="s">
        <v>134</v>
      </c>
    </row>
    <row r="22" spans="1:15" x14ac:dyDescent="0.3">
      <c r="A22" s="6" t="s">
        <v>68</v>
      </c>
    </row>
    <row r="23" spans="1:15" x14ac:dyDescent="0.3">
      <c r="A23" t="s">
        <v>69</v>
      </c>
      <c r="G23" t="s">
        <v>71</v>
      </c>
      <c r="K23" t="s">
        <v>86</v>
      </c>
      <c r="N23" t="s">
        <v>37</v>
      </c>
      <c r="O23" t="s">
        <v>89</v>
      </c>
    </row>
    <row r="24" spans="1:15" x14ac:dyDescent="0.3">
      <c r="A24" t="s">
        <v>70</v>
      </c>
      <c r="G24" t="s">
        <v>72</v>
      </c>
      <c r="K24" t="s">
        <v>91</v>
      </c>
      <c r="N24" t="s">
        <v>44</v>
      </c>
      <c r="O24" t="s">
        <v>90</v>
      </c>
    </row>
    <row r="25" spans="1:15" x14ac:dyDescent="0.3">
      <c r="A25" t="s">
        <v>73</v>
      </c>
      <c r="N25" t="s">
        <v>8</v>
      </c>
      <c r="O25" t="s">
        <v>87</v>
      </c>
    </row>
    <row r="26" spans="1:15" x14ac:dyDescent="0.3">
      <c r="A26" t="s">
        <v>74</v>
      </c>
      <c r="N26" t="s">
        <v>10</v>
      </c>
      <c r="O26" t="s">
        <v>88</v>
      </c>
    </row>
    <row r="28" spans="1:15" x14ac:dyDescent="0.3">
      <c r="A28" t="s">
        <v>75</v>
      </c>
    </row>
    <row r="29" spans="1:15" x14ac:dyDescent="0.3">
      <c r="A29" t="s">
        <v>76</v>
      </c>
      <c r="B29" t="s">
        <v>77</v>
      </c>
    </row>
    <row r="30" spans="1:15" x14ac:dyDescent="0.3">
      <c r="B30" t="s">
        <v>78</v>
      </c>
    </row>
    <row r="31" spans="1:15" x14ac:dyDescent="0.3">
      <c r="A31" t="s">
        <v>79</v>
      </c>
      <c r="B31" t="s">
        <v>80</v>
      </c>
      <c r="C31" t="s">
        <v>81</v>
      </c>
    </row>
    <row r="32" spans="1:15" x14ac:dyDescent="0.3">
      <c r="C32" t="s">
        <v>82</v>
      </c>
    </row>
    <row r="33" spans="1:3" x14ac:dyDescent="0.3">
      <c r="C33" t="s">
        <v>83</v>
      </c>
    </row>
    <row r="34" spans="1:3" x14ac:dyDescent="0.3">
      <c r="B34" t="s">
        <v>84</v>
      </c>
      <c r="C34" t="s">
        <v>85</v>
      </c>
    </row>
    <row r="36" spans="1:3" x14ac:dyDescent="0.3">
      <c r="A36" t="s">
        <v>131</v>
      </c>
    </row>
    <row r="37" spans="1:3" x14ac:dyDescent="0.3">
      <c r="A37" t="s">
        <v>137</v>
      </c>
    </row>
    <row r="38" spans="1:3" x14ac:dyDescent="0.3">
      <c r="A38" t="s">
        <v>138</v>
      </c>
    </row>
    <row r="39" spans="1:3" x14ac:dyDescent="0.3">
      <c r="B39" t="s">
        <v>139</v>
      </c>
    </row>
    <row r="40" spans="1:3" x14ac:dyDescent="0.3">
      <c r="B40" t="s">
        <v>140</v>
      </c>
    </row>
    <row r="41" spans="1:3" x14ac:dyDescent="0.3">
      <c r="A41" t="s">
        <v>141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workbookViewId="0">
      <selection activeCell="K1" sqref="K1:K1048576"/>
    </sheetView>
  </sheetViews>
  <sheetFormatPr defaultRowHeight="14.4" x14ac:dyDescent="0.3"/>
  <cols>
    <col min="1" max="1" width="14.88671875" bestFit="1" customWidth="1"/>
    <col min="2" max="2" width="8.109375" bestFit="1" customWidth="1"/>
    <col min="3" max="3" width="10.6640625" bestFit="1" customWidth="1"/>
    <col min="4" max="4" width="11.6640625" bestFit="1" customWidth="1"/>
    <col min="5" max="6" width="14.44140625" bestFit="1" customWidth="1"/>
    <col min="7" max="8" width="14.6640625" bestFit="1" customWidth="1"/>
    <col min="9" max="10" width="15.6640625" bestFit="1" customWidth="1"/>
  </cols>
  <sheetData>
    <row r="1" spans="1:10" x14ac:dyDescent="0.3">
      <c r="A1" t="s">
        <v>19</v>
      </c>
      <c r="B1" t="s">
        <v>20</v>
      </c>
      <c r="C1" t="s">
        <v>38</v>
      </c>
      <c r="D1" t="s">
        <v>39</v>
      </c>
      <c r="E1" t="s">
        <v>23</v>
      </c>
      <c r="F1" t="s">
        <v>24</v>
      </c>
      <c r="G1" t="s">
        <v>40</v>
      </c>
      <c r="H1" t="s">
        <v>41</v>
      </c>
      <c r="I1" t="s">
        <v>42</v>
      </c>
      <c r="J1" t="s">
        <v>43</v>
      </c>
    </row>
    <row r="2" spans="1:10" x14ac:dyDescent="0.3">
      <c r="A2" t="s">
        <v>149</v>
      </c>
      <c r="B2" t="s">
        <v>29</v>
      </c>
      <c r="C2" t="s">
        <v>30</v>
      </c>
      <c r="D2" t="s">
        <v>30</v>
      </c>
      <c r="E2" t="s">
        <v>31</v>
      </c>
      <c r="F2" t="s">
        <v>31</v>
      </c>
      <c r="G2" t="s">
        <v>32</v>
      </c>
      <c r="H2" t="s">
        <v>32</v>
      </c>
      <c r="I2" t="s">
        <v>32</v>
      </c>
      <c r="J2" t="s">
        <v>32</v>
      </c>
    </row>
    <row r="3" spans="1:10" x14ac:dyDescent="0.3">
      <c r="A3" s="5">
        <v>42165</v>
      </c>
      <c r="B3">
        <v>0</v>
      </c>
      <c r="C3">
        <v>18.47</v>
      </c>
      <c r="D3">
        <v>17.190000000000001</v>
      </c>
      <c r="E3">
        <v>45.6</v>
      </c>
      <c r="F3">
        <v>42.07</v>
      </c>
      <c r="G3">
        <v>2969.77</v>
      </c>
      <c r="H3">
        <v>3146.547</v>
      </c>
      <c r="I3">
        <v>5033.4840000000004</v>
      </c>
      <c r="J3">
        <v>11976.78</v>
      </c>
    </row>
    <row r="4" spans="1:10" x14ac:dyDescent="0.3">
      <c r="A4" s="5">
        <v>42166</v>
      </c>
      <c r="B4">
        <v>1</v>
      </c>
      <c r="C4">
        <v>18.440000000000001</v>
      </c>
      <c r="D4">
        <v>17.2</v>
      </c>
      <c r="E4">
        <v>45.54</v>
      </c>
      <c r="F4">
        <v>42.1</v>
      </c>
      <c r="G4">
        <v>4102.3720000000003</v>
      </c>
      <c r="H4">
        <v>4236.6059999999998</v>
      </c>
      <c r="I4">
        <v>5033.652</v>
      </c>
      <c r="J4">
        <v>12202.05</v>
      </c>
    </row>
    <row r="5" spans="1:10" x14ac:dyDescent="0.3">
      <c r="A5" s="5">
        <v>42167</v>
      </c>
      <c r="B5">
        <v>2</v>
      </c>
      <c r="C5">
        <v>18.52</v>
      </c>
      <c r="D5">
        <v>17.27</v>
      </c>
      <c r="E5">
        <v>45.71</v>
      </c>
      <c r="F5">
        <v>42.27</v>
      </c>
      <c r="G5">
        <v>4178.9489999999996</v>
      </c>
      <c r="H5">
        <v>4287.4309999999996</v>
      </c>
      <c r="I5">
        <v>5033.8829999999998</v>
      </c>
      <c r="J5">
        <v>12187.45</v>
      </c>
    </row>
    <row r="6" spans="1:10" x14ac:dyDescent="0.3">
      <c r="A6" s="5">
        <v>42168</v>
      </c>
      <c r="B6">
        <v>3</v>
      </c>
      <c r="C6">
        <v>18.440000000000001</v>
      </c>
      <c r="D6">
        <v>17.350000000000001</v>
      </c>
      <c r="E6">
        <v>45.54</v>
      </c>
      <c r="F6">
        <v>42.44</v>
      </c>
      <c r="G6">
        <v>4503.277</v>
      </c>
      <c r="H6">
        <v>4602.098</v>
      </c>
      <c r="I6">
        <v>5033.8459999999995</v>
      </c>
      <c r="J6">
        <v>11760.16</v>
      </c>
    </row>
    <row r="7" spans="1:10" x14ac:dyDescent="0.3">
      <c r="A7" s="5">
        <v>42169</v>
      </c>
      <c r="B7">
        <v>4</v>
      </c>
      <c r="C7">
        <v>18.510000000000002</v>
      </c>
      <c r="D7">
        <v>17.37</v>
      </c>
      <c r="E7">
        <v>45.69</v>
      </c>
      <c r="F7">
        <v>42.48</v>
      </c>
      <c r="G7">
        <v>3468.384</v>
      </c>
      <c r="H7">
        <v>3622.5230000000001</v>
      </c>
      <c r="I7">
        <v>5034.009</v>
      </c>
      <c r="J7">
        <v>11801.35</v>
      </c>
    </row>
    <row r="8" spans="1:10" x14ac:dyDescent="0.3">
      <c r="A8" s="5">
        <v>42170</v>
      </c>
      <c r="B8">
        <v>5</v>
      </c>
      <c r="C8">
        <v>18.45</v>
      </c>
      <c r="D8">
        <v>17.32</v>
      </c>
      <c r="E8">
        <v>45.55</v>
      </c>
      <c r="F8">
        <v>42.37</v>
      </c>
      <c r="G8">
        <v>4746.2049999999999</v>
      </c>
      <c r="H8">
        <v>4919.375</v>
      </c>
      <c r="I8">
        <v>5033.875</v>
      </c>
      <c r="J8">
        <v>12150.46</v>
      </c>
    </row>
    <row r="9" spans="1:10" x14ac:dyDescent="0.3">
      <c r="A9" s="5">
        <v>42171</v>
      </c>
      <c r="B9">
        <v>6</v>
      </c>
      <c r="C9">
        <v>18.3</v>
      </c>
      <c r="D9">
        <v>17.16</v>
      </c>
      <c r="E9">
        <v>45.21</v>
      </c>
      <c r="F9">
        <v>42.01</v>
      </c>
      <c r="G9">
        <v>4946.0439999999999</v>
      </c>
      <c r="H9">
        <v>5434.3620000000001</v>
      </c>
      <c r="I9">
        <v>5033.2060000000001</v>
      </c>
      <c r="J9">
        <v>12625.26</v>
      </c>
    </row>
    <row r="10" spans="1:10" x14ac:dyDescent="0.3">
      <c r="A10" s="5">
        <v>42172</v>
      </c>
      <c r="B10">
        <v>7</v>
      </c>
      <c r="C10">
        <v>18.3</v>
      </c>
      <c r="D10">
        <v>17.09</v>
      </c>
      <c r="E10">
        <v>45.21</v>
      </c>
      <c r="F10">
        <v>41.84</v>
      </c>
      <c r="G10">
        <v>4790.3490000000002</v>
      </c>
      <c r="H10">
        <v>5258.2269999999999</v>
      </c>
      <c r="I10">
        <v>5033.3959999999997</v>
      </c>
      <c r="J10">
        <v>13122.31</v>
      </c>
    </row>
    <row r="11" spans="1:10" x14ac:dyDescent="0.3">
      <c r="A11" s="5">
        <v>42173</v>
      </c>
      <c r="B11">
        <v>8</v>
      </c>
      <c r="C11">
        <v>18.39</v>
      </c>
      <c r="D11">
        <v>17.14</v>
      </c>
      <c r="E11">
        <v>45.42</v>
      </c>
      <c r="F11">
        <v>41.96</v>
      </c>
      <c r="G11">
        <v>4748.902</v>
      </c>
      <c r="H11">
        <v>4872.4110000000001</v>
      </c>
      <c r="I11">
        <v>5033.9250000000002</v>
      </c>
      <c r="J11">
        <v>13549.33</v>
      </c>
    </row>
    <row r="12" spans="1:10" x14ac:dyDescent="0.3">
      <c r="A12" s="5">
        <v>42174</v>
      </c>
      <c r="B12">
        <v>9</v>
      </c>
      <c r="C12">
        <v>18.27</v>
      </c>
      <c r="D12">
        <v>16.93</v>
      </c>
      <c r="E12">
        <v>45.14</v>
      </c>
      <c r="F12">
        <v>41.48</v>
      </c>
      <c r="G12">
        <v>5019.3130000000001</v>
      </c>
      <c r="H12">
        <v>5436.1490000000003</v>
      </c>
      <c r="I12">
        <v>5033.6440000000002</v>
      </c>
      <c r="J12">
        <v>14528.38</v>
      </c>
    </row>
    <row r="13" spans="1:10" x14ac:dyDescent="0.3">
      <c r="A13" s="5">
        <v>42175</v>
      </c>
      <c r="B13">
        <v>10</v>
      </c>
      <c r="C13">
        <v>18.190000000000001</v>
      </c>
      <c r="D13">
        <v>16.75</v>
      </c>
      <c r="E13">
        <v>44.95</v>
      </c>
      <c r="F13">
        <v>41.08</v>
      </c>
      <c r="G13">
        <v>4626.6620000000003</v>
      </c>
      <c r="H13">
        <v>5040.3159999999998</v>
      </c>
      <c r="I13">
        <v>5033.7280000000001</v>
      </c>
      <c r="J13">
        <v>15657.66</v>
      </c>
    </row>
    <row r="14" spans="1:10" x14ac:dyDescent="0.3">
      <c r="A14" s="5">
        <v>42176</v>
      </c>
      <c r="B14">
        <v>11</v>
      </c>
      <c r="C14">
        <v>18.23</v>
      </c>
      <c r="D14">
        <v>16.600000000000001</v>
      </c>
      <c r="E14">
        <v>45.04</v>
      </c>
      <c r="F14">
        <v>40.72</v>
      </c>
      <c r="G14">
        <v>4588.8239999999996</v>
      </c>
      <c r="H14">
        <v>5146.6220000000003</v>
      </c>
      <c r="I14">
        <v>5033.3620000000001</v>
      </c>
      <c r="J14">
        <v>16885.14</v>
      </c>
    </row>
    <row r="15" spans="1:10" x14ac:dyDescent="0.3">
      <c r="A15" s="5">
        <v>42177</v>
      </c>
      <c r="B15">
        <v>12</v>
      </c>
      <c r="C15">
        <v>18.16</v>
      </c>
      <c r="D15">
        <v>16.5</v>
      </c>
      <c r="E15">
        <v>44.88</v>
      </c>
      <c r="F15">
        <v>40.49</v>
      </c>
      <c r="G15">
        <v>4670.384</v>
      </c>
      <c r="H15">
        <v>4933.8969999999999</v>
      </c>
      <c r="I15">
        <v>5033.5879999999997</v>
      </c>
      <c r="J15">
        <v>17650.46</v>
      </c>
    </row>
    <row r="16" spans="1:10" x14ac:dyDescent="0.3">
      <c r="A16" s="5">
        <v>42178</v>
      </c>
      <c r="B16">
        <v>13</v>
      </c>
      <c r="C16">
        <v>18.260000000000002</v>
      </c>
      <c r="D16">
        <v>16.7</v>
      </c>
      <c r="E16">
        <v>45.11</v>
      </c>
      <c r="F16">
        <v>40.97</v>
      </c>
      <c r="G16">
        <v>4888.4070000000002</v>
      </c>
      <c r="H16">
        <v>5412.6769999999997</v>
      </c>
      <c r="I16">
        <v>5033.29</v>
      </c>
      <c r="J16">
        <v>17533.8</v>
      </c>
    </row>
    <row r="17" spans="1:10" x14ac:dyDescent="0.3">
      <c r="A17" s="5">
        <v>42179</v>
      </c>
      <c r="B17">
        <v>14</v>
      </c>
      <c r="C17">
        <v>18.170000000000002</v>
      </c>
      <c r="D17">
        <v>16.649999999999999</v>
      </c>
      <c r="E17">
        <v>44.91</v>
      </c>
      <c r="F17">
        <v>40.85</v>
      </c>
      <c r="G17">
        <v>4760.107</v>
      </c>
      <c r="H17">
        <v>5696.2839999999997</v>
      </c>
      <c r="I17">
        <v>5032.9120000000003</v>
      </c>
      <c r="J17">
        <v>17351.13</v>
      </c>
    </row>
    <row r="18" spans="1:10" x14ac:dyDescent="0.3">
      <c r="A18" s="5">
        <v>42180</v>
      </c>
      <c r="B18">
        <v>15</v>
      </c>
      <c r="C18">
        <v>18.41</v>
      </c>
      <c r="D18">
        <v>16.829999999999998</v>
      </c>
      <c r="E18">
        <v>45.47</v>
      </c>
      <c r="F18">
        <v>41.26</v>
      </c>
      <c r="G18">
        <v>3847.973</v>
      </c>
      <c r="H18">
        <v>3983.7840000000001</v>
      </c>
      <c r="I18">
        <v>5033.6149999999998</v>
      </c>
      <c r="J18">
        <v>17394.599999999999</v>
      </c>
    </row>
    <row r="19" spans="1:10" x14ac:dyDescent="0.3">
      <c r="A19" s="5">
        <v>42181</v>
      </c>
      <c r="B19">
        <v>16</v>
      </c>
      <c r="C19">
        <v>18.25</v>
      </c>
      <c r="D19">
        <v>16.75</v>
      </c>
      <c r="E19">
        <v>45.09</v>
      </c>
      <c r="F19">
        <v>41.08</v>
      </c>
      <c r="G19">
        <v>4954.8990000000003</v>
      </c>
      <c r="H19">
        <v>5627.9279999999999</v>
      </c>
      <c r="I19">
        <v>5033.6149999999998</v>
      </c>
      <c r="J19">
        <v>17581.759999999998</v>
      </c>
    </row>
    <row r="20" spans="1:10" x14ac:dyDescent="0.3">
      <c r="A20" s="5">
        <v>42182</v>
      </c>
      <c r="B20">
        <v>17</v>
      </c>
      <c r="C20">
        <v>18.28</v>
      </c>
      <c r="D20">
        <v>16.57</v>
      </c>
      <c r="E20">
        <v>45.16</v>
      </c>
      <c r="F20">
        <v>40.65</v>
      </c>
      <c r="G20">
        <v>4915.6819999999998</v>
      </c>
      <c r="H20">
        <v>5463.0630000000001</v>
      </c>
      <c r="I20">
        <v>5034.009</v>
      </c>
      <c r="J20">
        <v>18560.810000000001</v>
      </c>
    </row>
    <row r="21" spans="1:10" x14ac:dyDescent="0.3">
      <c r="A21" s="5">
        <v>42183</v>
      </c>
      <c r="B21">
        <v>18</v>
      </c>
      <c r="C21">
        <v>18.32</v>
      </c>
      <c r="D21">
        <v>16.510000000000002</v>
      </c>
      <c r="E21">
        <v>45.24</v>
      </c>
      <c r="F21">
        <v>40.51</v>
      </c>
      <c r="G21">
        <v>4057.0949999999998</v>
      </c>
      <c r="H21">
        <v>4410.6989999999996</v>
      </c>
      <c r="I21">
        <v>5034.2349999999997</v>
      </c>
      <c r="J21">
        <v>18761.490000000002</v>
      </c>
    </row>
    <row r="22" spans="1:10" x14ac:dyDescent="0.3">
      <c r="A22" s="5">
        <v>42184</v>
      </c>
      <c r="B22">
        <v>19</v>
      </c>
      <c r="C22">
        <v>17.97</v>
      </c>
      <c r="D22">
        <v>16.07</v>
      </c>
      <c r="E22">
        <v>44.43</v>
      </c>
      <c r="F22">
        <v>39.520000000000003</v>
      </c>
      <c r="G22">
        <v>4757.5169999999998</v>
      </c>
      <c r="H22">
        <v>5784.6850000000004</v>
      </c>
      <c r="I22">
        <v>5033.9809999999998</v>
      </c>
      <c r="J22">
        <v>20170.72</v>
      </c>
    </row>
    <row r="23" spans="1:10" x14ac:dyDescent="0.3">
      <c r="A23" s="5">
        <v>42185</v>
      </c>
      <c r="B23">
        <v>20</v>
      </c>
      <c r="C23">
        <v>18.2</v>
      </c>
      <c r="D23">
        <v>15.97</v>
      </c>
      <c r="E23">
        <v>44.97</v>
      </c>
      <c r="F23">
        <v>39.270000000000003</v>
      </c>
      <c r="G23">
        <v>4509.9380000000001</v>
      </c>
      <c r="H23">
        <v>4636.375</v>
      </c>
      <c r="I23">
        <v>5034.0940000000001</v>
      </c>
      <c r="J23">
        <v>21749.1</v>
      </c>
    </row>
    <row r="24" spans="1:10" x14ac:dyDescent="0.3">
      <c r="A24" s="5">
        <v>42186</v>
      </c>
      <c r="B24">
        <v>21</v>
      </c>
      <c r="C24">
        <v>18.170000000000002</v>
      </c>
      <c r="D24">
        <v>16.03</v>
      </c>
      <c r="E24">
        <v>44.91</v>
      </c>
      <c r="F24">
        <v>39.43</v>
      </c>
      <c r="G24">
        <v>5020.4960000000001</v>
      </c>
      <c r="H24">
        <v>5823.5370000000003</v>
      </c>
      <c r="I24">
        <v>5034.6570000000002</v>
      </c>
      <c r="J24">
        <v>21360.81</v>
      </c>
    </row>
    <row r="25" spans="1:10" x14ac:dyDescent="0.3">
      <c r="A25" s="5">
        <v>42187</v>
      </c>
      <c r="B25">
        <v>22</v>
      </c>
      <c r="C25">
        <v>18.22</v>
      </c>
      <c r="D25">
        <v>15.97</v>
      </c>
      <c r="E25">
        <v>45.01</v>
      </c>
      <c r="F25">
        <v>39.28</v>
      </c>
      <c r="G25">
        <v>4384.7700000000004</v>
      </c>
      <c r="H25">
        <v>4647.7479999999996</v>
      </c>
      <c r="I25">
        <v>5033.4459999999999</v>
      </c>
      <c r="J25">
        <v>21448.2</v>
      </c>
    </row>
    <row r="26" spans="1:10" x14ac:dyDescent="0.3">
      <c r="A26" s="5">
        <v>42188</v>
      </c>
      <c r="B26">
        <v>23</v>
      </c>
      <c r="C26">
        <v>18.2</v>
      </c>
      <c r="D26">
        <v>16.05</v>
      </c>
      <c r="E26">
        <v>44.98</v>
      </c>
      <c r="F26">
        <v>39.479999999999997</v>
      </c>
      <c r="G26">
        <v>5020.4120000000003</v>
      </c>
      <c r="H26">
        <v>5771.7340000000004</v>
      </c>
      <c r="I26">
        <v>5033.4459999999999</v>
      </c>
      <c r="J26">
        <v>21415.09</v>
      </c>
    </row>
    <row r="27" spans="1:10" x14ac:dyDescent="0.3">
      <c r="A27" s="5">
        <v>42189</v>
      </c>
      <c r="B27">
        <v>24</v>
      </c>
      <c r="C27">
        <v>18.41</v>
      </c>
      <c r="D27">
        <v>16.059999999999999</v>
      </c>
      <c r="E27">
        <v>45.45</v>
      </c>
      <c r="F27">
        <v>39.49</v>
      </c>
      <c r="G27">
        <v>4418.0749999999998</v>
      </c>
      <c r="H27">
        <v>4537.3879999999999</v>
      </c>
      <c r="I27">
        <v>5042.3990000000003</v>
      </c>
      <c r="J27">
        <v>21634.69</v>
      </c>
    </row>
    <row r="28" spans="1:10" x14ac:dyDescent="0.3">
      <c r="A28" s="5">
        <v>42190</v>
      </c>
      <c r="B28">
        <v>25</v>
      </c>
      <c r="C28">
        <v>18.170000000000002</v>
      </c>
      <c r="D28">
        <v>15.99</v>
      </c>
      <c r="E28">
        <v>44.91</v>
      </c>
      <c r="F28">
        <v>39.33</v>
      </c>
      <c r="G28">
        <v>4940.5690000000004</v>
      </c>
      <c r="H28">
        <v>5267.4560000000001</v>
      </c>
      <c r="I28">
        <v>5038.88</v>
      </c>
      <c r="J28">
        <v>21766.89</v>
      </c>
    </row>
    <row r="29" spans="1:10" x14ac:dyDescent="0.3">
      <c r="A29" s="5">
        <v>42191</v>
      </c>
      <c r="B29">
        <v>26</v>
      </c>
      <c r="C29">
        <v>18.260000000000002</v>
      </c>
      <c r="D29">
        <v>15.84</v>
      </c>
      <c r="E29">
        <v>45.1</v>
      </c>
      <c r="F29">
        <v>38.979999999999997</v>
      </c>
      <c r="G29">
        <v>5026.0140000000001</v>
      </c>
      <c r="H29">
        <v>6570.9470000000001</v>
      </c>
      <c r="I29">
        <v>5038.9639999999999</v>
      </c>
      <c r="J29">
        <v>23049.1</v>
      </c>
    </row>
    <row r="30" spans="1:10" x14ac:dyDescent="0.3">
      <c r="A30" s="5">
        <v>42192</v>
      </c>
      <c r="B30">
        <v>27</v>
      </c>
      <c r="C30">
        <v>18.32</v>
      </c>
      <c r="D30">
        <v>15.92</v>
      </c>
      <c r="E30">
        <v>45.24</v>
      </c>
      <c r="F30">
        <v>39.17</v>
      </c>
      <c r="G30">
        <v>5025.451</v>
      </c>
      <c r="H30">
        <v>6241.442</v>
      </c>
      <c r="I30">
        <v>5038.8239999999996</v>
      </c>
      <c r="J30">
        <v>23279.73</v>
      </c>
    </row>
    <row r="31" spans="1:10" x14ac:dyDescent="0.3">
      <c r="A31" s="5">
        <v>42193</v>
      </c>
      <c r="B31">
        <v>28</v>
      </c>
      <c r="C31">
        <v>18.190000000000001</v>
      </c>
      <c r="D31">
        <v>15.96</v>
      </c>
      <c r="E31">
        <v>44.96</v>
      </c>
      <c r="F31">
        <v>39.270000000000003</v>
      </c>
      <c r="G31">
        <v>5025.5110000000004</v>
      </c>
      <c r="H31">
        <v>6920.0510000000004</v>
      </c>
      <c r="I31">
        <v>5038.6019999999999</v>
      </c>
      <c r="J31">
        <v>22996.87</v>
      </c>
    </row>
    <row r="32" spans="1:10" x14ac:dyDescent="0.3">
      <c r="A32" s="5">
        <v>42194</v>
      </c>
      <c r="B32">
        <v>29</v>
      </c>
      <c r="C32">
        <v>18.16</v>
      </c>
      <c r="D32">
        <v>16.05</v>
      </c>
      <c r="E32">
        <v>44.87</v>
      </c>
      <c r="F32">
        <v>39.46</v>
      </c>
      <c r="G32">
        <v>4974.4939999999997</v>
      </c>
      <c r="H32">
        <v>6082.9960000000001</v>
      </c>
      <c r="I32">
        <v>5038.6260000000002</v>
      </c>
      <c r="J32">
        <v>22539.64</v>
      </c>
    </row>
    <row r="33" spans="1:10" x14ac:dyDescent="0.3">
      <c r="A33" s="5">
        <v>42195</v>
      </c>
      <c r="B33">
        <v>30</v>
      </c>
      <c r="C33">
        <v>18.010000000000002</v>
      </c>
      <c r="D33">
        <v>15.91</v>
      </c>
      <c r="E33">
        <v>44.54</v>
      </c>
      <c r="F33">
        <v>39.14</v>
      </c>
      <c r="G33">
        <v>5015.9070000000002</v>
      </c>
      <c r="H33">
        <v>6100.6760000000004</v>
      </c>
      <c r="I33">
        <v>5038.7389999999996</v>
      </c>
      <c r="J33">
        <v>22656.31</v>
      </c>
    </row>
    <row r="34" spans="1:10" x14ac:dyDescent="0.3">
      <c r="A34" s="5">
        <v>42196</v>
      </c>
      <c r="B34">
        <v>31</v>
      </c>
      <c r="C34">
        <v>18.3</v>
      </c>
      <c r="D34">
        <v>15.99</v>
      </c>
      <c r="E34">
        <v>45.2</v>
      </c>
      <c r="F34">
        <v>39.32</v>
      </c>
      <c r="G34">
        <v>3986.2049999999999</v>
      </c>
      <c r="H34">
        <v>4156.4189999999999</v>
      </c>
      <c r="I34">
        <v>5038.6260000000002</v>
      </c>
      <c r="J34">
        <v>22946.62</v>
      </c>
    </row>
    <row r="35" spans="1:10" x14ac:dyDescent="0.3">
      <c r="A35" s="5">
        <v>42197</v>
      </c>
      <c r="B35">
        <v>32</v>
      </c>
      <c r="C35">
        <v>18.14</v>
      </c>
      <c r="D35">
        <v>16.059999999999999</v>
      </c>
      <c r="E35">
        <v>44.82</v>
      </c>
      <c r="F35">
        <v>39.49</v>
      </c>
      <c r="G35">
        <v>4988.232</v>
      </c>
      <c r="H35">
        <v>6292.9059999999999</v>
      </c>
      <c r="I35">
        <v>5038.43</v>
      </c>
      <c r="J35">
        <v>22760.36</v>
      </c>
    </row>
    <row r="36" spans="1:10" x14ac:dyDescent="0.3">
      <c r="A36" s="5">
        <v>42198</v>
      </c>
      <c r="B36">
        <v>33</v>
      </c>
      <c r="C36">
        <v>18.07</v>
      </c>
      <c r="D36">
        <v>16.010000000000002</v>
      </c>
      <c r="E36">
        <v>44.68</v>
      </c>
      <c r="F36">
        <v>39.36</v>
      </c>
      <c r="G36">
        <v>5025.5069999999996</v>
      </c>
      <c r="H36">
        <v>6692.3419999999996</v>
      </c>
      <c r="I36">
        <v>5039.049</v>
      </c>
      <c r="J36">
        <v>22883.56</v>
      </c>
    </row>
    <row r="37" spans="1:10" x14ac:dyDescent="0.3">
      <c r="A37" s="5">
        <v>42199</v>
      </c>
      <c r="B37">
        <v>34</v>
      </c>
      <c r="C37">
        <v>18.059999999999999</v>
      </c>
      <c r="D37">
        <v>15.91</v>
      </c>
      <c r="E37">
        <v>44.65</v>
      </c>
      <c r="F37">
        <v>39.14</v>
      </c>
      <c r="G37">
        <v>4589.3580000000002</v>
      </c>
      <c r="H37">
        <v>5704.5039999999999</v>
      </c>
      <c r="I37">
        <v>5038.5990000000002</v>
      </c>
      <c r="J37">
        <v>23095.05</v>
      </c>
    </row>
    <row r="38" spans="1:10" x14ac:dyDescent="0.3">
      <c r="A38" s="5">
        <v>42200</v>
      </c>
      <c r="B38">
        <v>35</v>
      </c>
      <c r="C38">
        <v>17.82</v>
      </c>
      <c r="D38">
        <v>15.8</v>
      </c>
      <c r="E38">
        <v>44.09</v>
      </c>
      <c r="F38">
        <v>38.880000000000003</v>
      </c>
      <c r="G38">
        <v>5020.4120000000003</v>
      </c>
      <c r="H38">
        <v>5848.424</v>
      </c>
      <c r="I38">
        <v>5038.5990000000002</v>
      </c>
      <c r="J38">
        <v>22949.1</v>
      </c>
    </row>
    <row r="39" spans="1:10" x14ac:dyDescent="0.3">
      <c r="A39" s="5">
        <v>42201</v>
      </c>
      <c r="B39">
        <v>36</v>
      </c>
      <c r="C39">
        <v>17.96</v>
      </c>
      <c r="D39">
        <v>15.81</v>
      </c>
      <c r="E39">
        <v>44.42</v>
      </c>
      <c r="F39">
        <v>38.92</v>
      </c>
      <c r="G39">
        <v>4488.6549999999997</v>
      </c>
      <c r="H39">
        <v>4585.3609999999999</v>
      </c>
      <c r="I39">
        <v>5038.7389999999996</v>
      </c>
      <c r="J39">
        <v>23124.78</v>
      </c>
    </row>
    <row r="40" spans="1:10" x14ac:dyDescent="0.3">
      <c r="A40" s="5">
        <v>42202</v>
      </c>
      <c r="B40">
        <v>37</v>
      </c>
      <c r="C40">
        <v>17.97</v>
      </c>
      <c r="D40">
        <v>15.89</v>
      </c>
      <c r="E40">
        <v>44.43</v>
      </c>
      <c r="F40">
        <v>39.1</v>
      </c>
      <c r="G40">
        <v>4975.5630000000001</v>
      </c>
      <c r="H40">
        <v>6189.527</v>
      </c>
      <c r="I40">
        <v>5038.88</v>
      </c>
      <c r="J40">
        <v>23689.42</v>
      </c>
    </row>
    <row r="41" spans="1:10" x14ac:dyDescent="0.3">
      <c r="A41" s="5">
        <v>42203</v>
      </c>
      <c r="B41">
        <v>38</v>
      </c>
      <c r="C41">
        <v>17.989999999999998</v>
      </c>
      <c r="D41">
        <v>15.8</v>
      </c>
      <c r="E41">
        <v>44.49</v>
      </c>
      <c r="F41">
        <v>38.89</v>
      </c>
      <c r="G41">
        <v>4958.4459999999999</v>
      </c>
      <c r="H41">
        <v>6523.9870000000001</v>
      </c>
      <c r="I41">
        <v>5038.683</v>
      </c>
      <c r="J41">
        <v>24160.59</v>
      </c>
    </row>
    <row r="42" spans="1:10" x14ac:dyDescent="0.3">
      <c r="A42" s="5">
        <v>42204</v>
      </c>
      <c r="B42">
        <v>39</v>
      </c>
      <c r="C42">
        <v>17.829999999999998</v>
      </c>
      <c r="D42">
        <v>16.03</v>
      </c>
      <c r="E42">
        <v>44.12</v>
      </c>
      <c r="F42">
        <v>39.42</v>
      </c>
      <c r="G42">
        <v>5025.5709999999999</v>
      </c>
      <c r="H42">
        <v>7506.56</v>
      </c>
      <c r="I42">
        <v>5038.5780000000004</v>
      </c>
      <c r="J42">
        <v>19527.79</v>
      </c>
    </row>
    <row r="43" spans="1:10" x14ac:dyDescent="0.3">
      <c r="A43" s="5">
        <v>42205</v>
      </c>
      <c r="B43">
        <v>40</v>
      </c>
      <c r="C43">
        <v>17.72</v>
      </c>
      <c r="D43">
        <v>16.09</v>
      </c>
      <c r="E43">
        <v>43.87</v>
      </c>
      <c r="F43">
        <v>39.56</v>
      </c>
      <c r="G43">
        <v>5011.3379999999997</v>
      </c>
      <c r="H43">
        <v>7666.1130000000003</v>
      </c>
      <c r="I43">
        <v>5039.1270000000004</v>
      </c>
      <c r="J43">
        <v>19836.12</v>
      </c>
    </row>
    <row r="44" spans="1:10" x14ac:dyDescent="0.3">
      <c r="A44" s="5">
        <v>42206</v>
      </c>
      <c r="B44">
        <v>41</v>
      </c>
      <c r="C44">
        <v>17.690000000000001</v>
      </c>
      <c r="D44">
        <v>15.71</v>
      </c>
      <c r="E44">
        <v>43.78</v>
      </c>
      <c r="F44">
        <v>38.69</v>
      </c>
      <c r="G44">
        <v>4967.7269999999999</v>
      </c>
      <c r="H44">
        <v>6521.8429999999998</v>
      </c>
      <c r="I44">
        <v>5038.5600000000004</v>
      </c>
      <c r="J44">
        <v>21522.85</v>
      </c>
    </row>
    <row r="45" spans="1:10" x14ac:dyDescent="0.3">
      <c r="A45" s="5">
        <v>42207</v>
      </c>
      <c r="B45">
        <v>42</v>
      </c>
      <c r="C45">
        <v>17.489999999999998</v>
      </c>
      <c r="D45">
        <v>15.36</v>
      </c>
      <c r="E45">
        <v>43.33</v>
      </c>
      <c r="F45">
        <v>37.880000000000003</v>
      </c>
      <c r="G45">
        <v>5025.7209999999995</v>
      </c>
      <c r="H45">
        <v>8007.1189999999997</v>
      </c>
      <c r="I45">
        <v>5040.107</v>
      </c>
      <c r="J45">
        <v>23338.82</v>
      </c>
    </row>
    <row r="46" spans="1:10" x14ac:dyDescent="0.3">
      <c r="A46" s="5">
        <v>42208</v>
      </c>
      <c r="B46">
        <v>43</v>
      </c>
      <c r="C46">
        <v>17.72</v>
      </c>
      <c r="D46">
        <v>15.44</v>
      </c>
      <c r="E46">
        <v>43.87</v>
      </c>
      <c r="F46">
        <v>38.07</v>
      </c>
      <c r="G46">
        <v>5025.4219999999996</v>
      </c>
      <c r="H46">
        <v>6594.1450000000004</v>
      </c>
      <c r="I46">
        <v>5038.8239999999996</v>
      </c>
      <c r="J46">
        <v>24791.439999999999</v>
      </c>
    </row>
    <row r="47" spans="1:10" x14ac:dyDescent="0.3">
      <c r="A47" s="5">
        <v>42209</v>
      </c>
      <c r="B47">
        <v>44</v>
      </c>
      <c r="C47">
        <v>17.93</v>
      </c>
      <c r="D47">
        <v>15.57</v>
      </c>
      <c r="E47">
        <v>44.35</v>
      </c>
      <c r="F47">
        <v>38.380000000000003</v>
      </c>
      <c r="G47">
        <v>4896.0020000000004</v>
      </c>
      <c r="H47">
        <v>6070.3829999999998</v>
      </c>
      <c r="I47">
        <v>5038.5990000000002</v>
      </c>
      <c r="J47">
        <v>25143.47</v>
      </c>
    </row>
    <row r="48" spans="1:10" x14ac:dyDescent="0.3">
      <c r="A48" s="5">
        <v>42210</v>
      </c>
      <c r="B48">
        <v>45</v>
      </c>
      <c r="C48">
        <v>17.97</v>
      </c>
      <c r="D48">
        <v>15.63</v>
      </c>
      <c r="E48">
        <v>44.44</v>
      </c>
      <c r="F48">
        <v>38.51</v>
      </c>
      <c r="G48">
        <v>4953.942</v>
      </c>
      <c r="H48">
        <v>6336.375</v>
      </c>
      <c r="I48">
        <v>5038.683</v>
      </c>
      <c r="J48">
        <v>25334.69</v>
      </c>
    </row>
    <row r="49" spans="1:10" x14ac:dyDescent="0.3">
      <c r="A49" s="5">
        <v>42211</v>
      </c>
      <c r="B49">
        <v>46</v>
      </c>
      <c r="C49">
        <v>18.02</v>
      </c>
      <c r="D49">
        <v>15.76</v>
      </c>
      <c r="E49">
        <v>44.55</v>
      </c>
      <c r="F49">
        <v>38.799999999999997</v>
      </c>
      <c r="G49">
        <v>5007.7380000000003</v>
      </c>
      <c r="H49">
        <v>6369.5060000000003</v>
      </c>
      <c r="I49">
        <v>5038.6229999999996</v>
      </c>
      <c r="J49">
        <v>25230.98</v>
      </c>
    </row>
    <row r="50" spans="1:10" x14ac:dyDescent="0.3">
      <c r="A50" s="5">
        <v>42212</v>
      </c>
      <c r="B50">
        <v>47</v>
      </c>
      <c r="C50">
        <v>18.010000000000002</v>
      </c>
      <c r="D50">
        <v>15.89</v>
      </c>
      <c r="E50">
        <v>44.53</v>
      </c>
      <c r="F50">
        <v>39.090000000000003</v>
      </c>
      <c r="G50">
        <v>5025.5290000000005</v>
      </c>
      <c r="H50">
        <v>6135.2190000000001</v>
      </c>
      <c r="I50">
        <v>5038.4799999999996</v>
      </c>
      <c r="J50">
        <v>24744.3</v>
      </c>
    </row>
    <row r="51" spans="1:10" x14ac:dyDescent="0.3">
      <c r="A51" s="5">
        <v>42213</v>
      </c>
      <c r="B51">
        <v>48</v>
      </c>
      <c r="C51">
        <v>18.059999999999999</v>
      </c>
      <c r="D51">
        <v>16</v>
      </c>
      <c r="E51">
        <v>44.66</v>
      </c>
      <c r="F51">
        <v>39.35</v>
      </c>
      <c r="G51">
        <v>4750.3159999999998</v>
      </c>
      <c r="H51">
        <v>5642.8289999999997</v>
      </c>
      <c r="I51">
        <v>5038.16</v>
      </c>
      <c r="J51">
        <v>24250.42</v>
      </c>
    </row>
    <row r="52" spans="1:10" x14ac:dyDescent="0.3">
      <c r="A52" s="5">
        <v>42214</v>
      </c>
      <c r="B52">
        <v>49</v>
      </c>
      <c r="C52">
        <v>18.05</v>
      </c>
      <c r="D52">
        <v>16.100000000000001</v>
      </c>
      <c r="E52">
        <v>44.63</v>
      </c>
      <c r="F52">
        <v>39.57</v>
      </c>
      <c r="G52">
        <v>4993.777</v>
      </c>
      <c r="H52">
        <v>5911.0420000000004</v>
      </c>
      <c r="I52">
        <v>5038.9679999999998</v>
      </c>
      <c r="J52">
        <v>23695.439999999999</v>
      </c>
    </row>
    <row r="53" spans="1:10" x14ac:dyDescent="0.3">
      <c r="A53" s="5">
        <v>42215</v>
      </c>
      <c r="B53">
        <v>50</v>
      </c>
      <c r="C53">
        <v>18.059999999999999</v>
      </c>
      <c r="D53">
        <v>16.14</v>
      </c>
      <c r="E53">
        <v>44.64</v>
      </c>
      <c r="F53">
        <v>39.68</v>
      </c>
      <c r="G53">
        <v>4799.6930000000002</v>
      </c>
      <c r="H53">
        <v>5662.3429999999998</v>
      </c>
      <c r="I53">
        <v>5038.2719999999999</v>
      </c>
      <c r="J53">
        <v>23069.26</v>
      </c>
    </row>
    <row r="54" spans="1:10" x14ac:dyDescent="0.3">
      <c r="A54" s="5">
        <v>42216</v>
      </c>
      <c r="B54">
        <v>51</v>
      </c>
      <c r="C54">
        <v>17.79</v>
      </c>
      <c r="D54">
        <v>16.100000000000001</v>
      </c>
      <c r="E54">
        <v>44.02</v>
      </c>
      <c r="F54">
        <v>39.58</v>
      </c>
      <c r="G54">
        <v>5025.7060000000001</v>
      </c>
      <c r="H54">
        <v>5988.19</v>
      </c>
      <c r="I54">
        <v>5039.2479999999996</v>
      </c>
      <c r="J54">
        <v>22499.83</v>
      </c>
    </row>
    <row r="55" spans="1:10" x14ac:dyDescent="0.3">
      <c r="A55" s="5">
        <v>42217</v>
      </c>
      <c r="B55">
        <v>52</v>
      </c>
      <c r="C55">
        <v>17.71</v>
      </c>
      <c r="D55">
        <v>15.93</v>
      </c>
      <c r="E55">
        <v>43.84</v>
      </c>
      <c r="F55">
        <v>39.200000000000003</v>
      </c>
      <c r="G55">
        <v>5021.5349999999999</v>
      </c>
      <c r="H55">
        <v>6446.3980000000001</v>
      </c>
      <c r="I55">
        <v>5038.5680000000002</v>
      </c>
      <c r="J55">
        <v>22830.01</v>
      </c>
    </row>
    <row r="56" spans="1:10" x14ac:dyDescent="0.3">
      <c r="A56" s="5">
        <v>42218</v>
      </c>
      <c r="B56">
        <v>53</v>
      </c>
      <c r="C56">
        <v>17.78</v>
      </c>
      <c r="D56">
        <v>15.82</v>
      </c>
      <c r="E56">
        <v>44</v>
      </c>
      <c r="F56">
        <v>38.94</v>
      </c>
      <c r="G56">
        <v>4969.3140000000003</v>
      </c>
      <c r="H56">
        <v>6091.1040000000003</v>
      </c>
      <c r="I56">
        <v>5038.3739999999998</v>
      </c>
      <c r="J56">
        <v>23495.27</v>
      </c>
    </row>
    <row r="57" spans="1:10" x14ac:dyDescent="0.3">
      <c r="A57" s="5">
        <v>42219</v>
      </c>
      <c r="B57">
        <v>54</v>
      </c>
      <c r="C57">
        <v>17.86</v>
      </c>
      <c r="D57">
        <v>15.85</v>
      </c>
      <c r="E57">
        <v>44.18</v>
      </c>
      <c r="F57">
        <v>39.020000000000003</v>
      </c>
      <c r="G57">
        <v>4990.8010000000004</v>
      </c>
      <c r="H57">
        <v>6462.0860000000002</v>
      </c>
      <c r="I57">
        <v>5038.7470000000003</v>
      </c>
      <c r="J57">
        <v>23965.040000000001</v>
      </c>
    </row>
    <row r="58" spans="1:10" x14ac:dyDescent="0.3">
      <c r="A58" s="5">
        <v>42220</v>
      </c>
      <c r="B58">
        <v>55</v>
      </c>
      <c r="C58">
        <v>17.88</v>
      </c>
      <c r="D58">
        <v>15.88</v>
      </c>
      <c r="E58">
        <v>44.22</v>
      </c>
      <c r="F58">
        <v>39.090000000000003</v>
      </c>
      <c r="G58">
        <v>4880.683</v>
      </c>
      <c r="H58">
        <v>6002.4179999999997</v>
      </c>
      <c r="I58">
        <v>5040.0680000000002</v>
      </c>
      <c r="J58">
        <v>23911.56</v>
      </c>
    </row>
    <row r="59" spans="1:10" x14ac:dyDescent="0.3">
      <c r="A59" s="5">
        <v>42221</v>
      </c>
      <c r="B59">
        <v>56</v>
      </c>
      <c r="C59">
        <v>18</v>
      </c>
      <c r="D59">
        <v>16.059999999999999</v>
      </c>
      <c r="E59">
        <v>44.52</v>
      </c>
      <c r="F59">
        <v>39.479999999999997</v>
      </c>
      <c r="G59">
        <v>4685.335</v>
      </c>
      <c r="H59">
        <v>5612.1660000000002</v>
      </c>
      <c r="I59">
        <v>5038.4059999999999</v>
      </c>
      <c r="J59">
        <v>23588.31</v>
      </c>
    </row>
    <row r="60" spans="1:10" x14ac:dyDescent="0.3">
      <c r="A60" s="5">
        <v>42222</v>
      </c>
      <c r="B60">
        <v>57</v>
      </c>
      <c r="C60">
        <v>18.04</v>
      </c>
      <c r="D60">
        <v>16.190000000000001</v>
      </c>
      <c r="E60">
        <v>44.61</v>
      </c>
      <c r="F60">
        <v>39.79</v>
      </c>
      <c r="G60">
        <v>4806.1099999999997</v>
      </c>
      <c r="H60">
        <v>5764.9780000000001</v>
      </c>
      <c r="I60">
        <v>5038.2049999999999</v>
      </c>
      <c r="J60">
        <v>23152.71</v>
      </c>
    </row>
    <row r="61" spans="1:10" x14ac:dyDescent="0.3">
      <c r="A61" s="5">
        <v>42223</v>
      </c>
      <c r="B61">
        <v>58</v>
      </c>
      <c r="C61">
        <v>18.12</v>
      </c>
      <c r="D61">
        <v>16.28</v>
      </c>
      <c r="E61">
        <v>44.79</v>
      </c>
      <c r="F61">
        <v>40</v>
      </c>
      <c r="G61">
        <v>4833.5590000000002</v>
      </c>
      <c r="H61">
        <v>5496.3959999999997</v>
      </c>
      <c r="I61">
        <v>5038.5990000000002</v>
      </c>
      <c r="J61">
        <v>22697.52</v>
      </c>
    </row>
    <row r="62" spans="1:10" x14ac:dyDescent="0.3">
      <c r="A62" s="5">
        <v>42224</v>
      </c>
      <c r="B62">
        <v>59</v>
      </c>
      <c r="C62">
        <v>18.12</v>
      </c>
      <c r="D62">
        <v>16.28</v>
      </c>
      <c r="E62">
        <v>44.78</v>
      </c>
      <c r="F62">
        <v>40</v>
      </c>
      <c r="G62">
        <v>4737.4160000000002</v>
      </c>
      <c r="H62">
        <v>5970.3829999999998</v>
      </c>
      <c r="I62">
        <v>5038.12</v>
      </c>
      <c r="J62">
        <v>22379.51</v>
      </c>
    </row>
    <row r="63" spans="1:10" x14ac:dyDescent="0.3">
      <c r="A63" s="5">
        <v>42225</v>
      </c>
      <c r="B63">
        <v>60</v>
      </c>
      <c r="C63">
        <v>18.190000000000001</v>
      </c>
      <c r="D63">
        <v>16.399999999999999</v>
      </c>
      <c r="E63">
        <v>44.95</v>
      </c>
      <c r="F63">
        <v>40.28</v>
      </c>
      <c r="G63">
        <v>4710.6139999999996</v>
      </c>
      <c r="H63">
        <v>5260.8109999999997</v>
      </c>
      <c r="I63">
        <v>5038.8239999999996</v>
      </c>
      <c r="J63">
        <v>21812.62</v>
      </c>
    </row>
    <row r="64" spans="1:10" x14ac:dyDescent="0.3">
      <c r="A64" s="5">
        <v>42226</v>
      </c>
      <c r="B64">
        <v>61</v>
      </c>
      <c r="C64">
        <v>18.21</v>
      </c>
      <c r="D64">
        <v>16.489999999999998</v>
      </c>
      <c r="E64">
        <v>45</v>
      </c>
      <c r="F64">
        <v>40.47</v>
      </c>
      <c r="G64">
        <v>4765.5690000000004</v>
      </c>
      <c r="H64">
        <v>5196.96</v>
      </c>
      <c r="I64">
        <v>5038.7110000000002</v>
      </c>
      <c r="J64">
        <v>21173.43</v>
      </c>
    </row>
    <row r="65" spans="1:10" x14ac:dyDescent="0.3">
      <c r="A65" s="5">
        <v>42227</v>
      </c>
      <c r="B65">
        <v>62</v>
      </c>
      <c r="C65">
        <v>18.2</v>
      </c>
      <c r="D65">
        <v>16.489999999999998</v>
      </c>
      <c r="E65">
        <v>44.97</v>
      </c>
      <c r="F65">
        <v>40.479999999999997</v>
      </c>
      <c r="G65">
        <v>4297.2969999999996</v>
      </c>
      <c r="H65">
        <v>4582.8829999999998</v>
      </c>
      <c r="I65">
        <v>5038.4859999999999</v>
      </c>
      <c r="J65">
        <v>20672.97</v>
      </c>
    </row>
    <row r="66" spans="1:10" x14ac:dyDescent="0.3">
      <c r="A66" s="5">
        <v>42228</v>
      </c>
      <c r="B66">
        <v>63</v>
      </c>
      <c r="C66">
        <v>17.79</v>
      </c>
      <c r="D66">
        <v>16.27</v>
      </c>
      <c r="E66">
        <v>44.03</v>
      </c>
      <c r="F66">
        <v>39.96</v>
      </c>
      <c r="G66">
        <v>4660.7550000000001</v>
      </c>
      <c r="H66">
        <v>4962.2749999999996</v>
      </c>
      <c r="I66">
        <v>5038.3739999999998</v>
      </c>
      <c r="J66">
        <v>20752.71</v>
      </c>
    </row>
    <row r="67" spans="1:10" x14ac:dyDescent="0.3">
      <c r="A67" s="5">
        <v>42229</v>
      </c>
      <c r="B67">
        <v>64</v>
      </c>
      <c r="C67">
        <v>17.940000000000001</v>
      </c>
      <c r="D67">
        <v>16.18</v>
      </c>
      <c r="E67">
        <v>44.36</v>
      </c>
      <c r="F67">
        <v>39.770000000000003</v>
      </c>
      <c r="G67">
        <v>4541.3010000000004</v>
      </c>
      <c r="H67">
        <v>4801.6890000000003</v>
      </c>
      <c r="I67">
        <v>5038.7389999999996</v>
      </c>
      <c r="J67">
        <v>21483.33</v>
      </c>
    </row>
    <row r="68" spans="1:10" x14ac:dyDescent="0.3">
      <c r="A68" s="5">
        <v>42230</v>
      </c>
      <c r="B68">
        <v>65</v>
      </c>
      <c r="C68">
        <v>18.12</v>
      </c>
      <c r="D68">
        <v>16.260000000000002</v>
      </c>
      <c r="E68">
        <v>44.79</v>
      </c>
      <c r="F68">
        <v>39.950000000000003</v>
      </c>
      <c r="G68">
        <v>4764.527</v>
      </c>
      <c r="H68">
        <v>5012.2749999999996</v>
      </c>
      <c r="I68">
        <v>5038.7389999999996</v>
      </c>
      <c r="J68">
        <v>21801.8</v>
      </c>
    </row>
    <row r="69" spans="1:10" x14ac:dyDescent="0.3">
      <c r="A69" s="5">
        <v>42231</v>
      </c>
      <c r="B69">
        <v>66</v>
      </c>
      <c r="C69">
        <v>18.149999999999999</v>
      </c>
      <c r="D69">
        <v>16.34</v>
      </c>
      <c r="E69">
        <v>44.86</v>
      </c>
      <c r="F69">
        <v>40.130000000000003</v>
      </c>
      <c r="G69">
        <v>4986.9709999999995</v>
      </c>
      <c r="H69">
        <v>5950.4570000000003</v>
      </c>
      <c r="I69">
        <v>5038.2669999999998</v>
      </c>
      <c r="J69">
        <v>21956.11</v>
      </c>
    </row>
    <row r="70" spans="1:10" x14ac:dyDescent="0.3">
      <c r="A70" s="5">
        <v>42232</v>
      </c>
      <c r="B70">
        <v>67</v>
      </c>
      <c r="C70">
        <v>18.2</v>
      </c>
      <c r="D70">
        <v>16.399999999999999</v>
      </c>
      <c r="E70">
        <v>44.98</v>
      </c>
      <c r="F70">
        <v>40.270000000000003</v>
      </c>
      <c r="G70">
        <v>4875.7929999999997</v>
      </c>
      <c r="H70">
        <v>5655.75</v>
      </c>
      <c r="I70">
        <v>5038.8090000000002</v>
      </c>
      <c r="J70">
        <v>21716.98</v>
      </c>
    </row>
    <row r="71" spans="1:10" x14ac:dyDescent="0.3">
      <c r="A71" s="5">
        <v>42233</v>
      </c>
      <c r="B71">
        <v>68</v>
      </c>
      <c r="C71">
        <v>18.239999999999998</v>
      </c>
      <c r="D71">
        <v>16.52</v>
      </c>
      <c r="E71">
        <v>45.06</v>
      </c>
      <c r="F71">
        <v>40.54</v>
      </c>
      <c r="G71">
        <v>4861.2039999999997</v>
      </c>
      <c r="H71">
        <v>5381.2560000000003</v>
      </c>
      <c r="I71">
        <v>5038.8599999999997</v>
      </c>
      <c r="J71">
        <v>21158.080000000002</v>
      </c>
    </row>
    <row r="72" spans="1:10" x14ac:dyDescent="0.3">
      <c r="A72" s="5">
        <v>42234</v>
      </c>
      <c r="B72">
        <v>69</v>
      </c>
      <c r="C72">
        <v>18.21</v>
      </c>
      <c r="D72">
        <v>16.55</v>
      </c>
      <c r="E72">
        <v>44.99</v>
      </c>
      <c r="F72">
        <v>40.61</v>
      </c>
      <c r="G72">
        <v>4884.6589999999997</v>
      </c>
      <c r="H72">
        <v>5369.9449999999997</v>
      </c>
      <c r="I72">
        <v>5038.915</v>
      </c>
      <c r="J72">
        <v>20490.7</v>
      </c>
    </row>
    <row r="73" spans="1:10" x14ac:dyDescent="0.3">
      <c r="A73" s="5">
        <v>42235</v>
      </c>
      <c r="B73">
        <v>70</v>
      </c>
      <c r="C73">
        <v>18.149999999999999</v>
      </c>
      <c r="D73">
        <v>16.52</v>
      </c>
      <c r="E73">
        <v>44.86</v>
      </c>
      <c r="F73">
        <v>40.53</v>
      </c>
      <c r="G73">
        <v>4636.3919999999998</v>
      </c>
      <c r="H73">
        <v>4997.7139999999999</v>
      </c>
      <c r="I73">
        <v>5038.7700000000004</v>
      </c>
      <c r="J73">
        <v>20010.48</v>
      </c>
    </row>
    <row r="74" spans="1:10" x14ac:dyDescent="0.3">
      <c r="A74" s="5">
        <v>42236</v>
      </c>
      <c r="B74">
        <v>71</v>
      </c>
      <c r="C74">
        <v>18.12</v>
      </c>
      <c r="D74">
        <v>16.5</v>
      </c>
      <c r="E74">
        <v>44.78</v>
      </c>
      <c r="F74">
        <v>40.5</v>
      </c>
      <c r="G74">
        <v>4317.7460000000001</v>
      </c>
      <c r="H74">
        <v>4468.9880000000003</v>
      </c>
      <c r="I74">
        <v>5038.75</v>
      </c>
      <c r="J74">
        <v>19811.189999999999</v>
      </c>
    </row>
    <row r="75" spans="1:10" x14ac:dyDescent="0.3">
      <c r="A75" s="5">
        <v>42237</v>
      </c>
      <c r="B75">
        <v>72</v>
      </c>
      <c r="C75">
        <v>17.91</v>
      </c>
      <c r="D75">
        <v>16.48</v>
      </c>
      <c r="E75">
        <v>44.3</v>
      </c>
      <c r="F75">
        <v>40.46</v>
      </c>
      <c r="G75">
        <v>4614.1329999999998</v>
      </c>
      <c r="H75">
        <v>4992.7929999999997</v>
      </c>
      <c r="I75">
        <v>5038.5420000000004</v>
      </c>
      <c r="J75">
        <v>19529.96</v>
      </c>
    </row>
    <row r="76" spans="1:10" x14ac:dyDescent="0.3">
      <c r="A76" s="5">
        <v>42238</v>
      </c>
      <c r="B76">
        <v>73</v>
      </c>
      <c r="C76">
        <v>17.829999999999998</v>
      </c>
      <c r="D76">
        <v>16.190000000000001</v>
      </c>
      <c r="E76">
        <v>44.11</v>
      </c>
      <c r="F76">
        <v>39.78</v>
      </c>
      <c r="G76">
        <v>4926.4930000000004</v>
      </c>
      <c r="H76">
        <v>5534.7969999999996</v>
      </c>
      <c r="I76">
        <v>5038.7950000000001</v>
      </c>
      <c r="J76">
        <v>20879.96</v>
      </c>
    </row>
    <row r="77" spans="1:10" x14ac:dyDescent="0.3">
      <c r="A77" s="5">
        <v>42239</v>
      </c>
      <c r="B77">
        <v>74</v>
      </c>
      <c r="C77">
        <v>17.940000000000001</v>
      </c>
      <c r="D77">
        <v>16.11</v>
      </c>
      <c r="E77">
        <v>44.37</v>
      </c>
      <c r="F77">
        <v>39.61</v>
      </c>
      <c r="G77">
        <v>5025.4219999999996</v>
      </c>
      <c r="H77">
        <v>7045.2709999999997</v>
      </c>
      <c r="I77">
        <v>5038.9639999999999</v>
      </c>
      <c r="J77">
        <v>22261.26</v>
      </c>
    </row>
    <row r="78" spans="1:10" x14ac:dyDescent="0.3">
      <c r="A78" s="5">
        <v>42240</v>
      </c>
      <c r="B78">
        <v>75</v>
      </c>
      <c r="C78">
        <v>17.96</v>
      </c>
      <c r="D78">
        <v>16.100000000000001</v>
      </c>
      <c r="E78">
        <v>44.42</v>
      </c>
      <c r="F78">
        <v>39.58</v>
      </c>
      <c r="G78">
        <v>4983.4179999999997</v>
      </c>
      <c r="H78">
        <v>6870.4960000000001</v>
      </c>
      <c r="I78">
        <v>5038.7389999999996</v>
      </c>
      <c r="J78">
        <v>22725</v>
      </c>
    </row>
    <row r="79" spans="1:10" x14ac:dyDescent="0.3">
      <c r="A79" s="5">
        <v>42241</v>
      </c>
      <c r="B79">
        <v>76</v>
      </c>
      <c r="C79">
        <v>18</v>
      </c>
      <c r="D79">
        <v>16.13</v>
      </c>
      <c r="E79">
        <v>44.5</v>
      </c>
      <c r="F79">
        <v>39.659999999999997</v>
      </c>
      <c r="G79">
        <v>4593.75</v>
      </c>
      <c r="H79">
        <v>5701.2389999999996</v>
      </c>
      <c r="I79">
        <v>5038.9369999999999</v>
      </c>
      <c r="J79">
        <v>22627.03</v>
      </c>
    </row>
    <row r="80" spans="1:10" x14ac:dyDescent="0.3">
      <c r="A80" s="5">
        <v>42242</v>
      </c>
      <c r="B80">
        <v>77</v>
      </c>
      <c r="C80">
        <v>18.149999999999999</v>
      </c>
      <c r="D80">
        <v>16.3</v>
      </c>
      <c r="E80">
        <v>44.86</v>
      </c>
      <c r="F80">
        <v>40.049999999999997</v>
      </c>
      <c r="G80">
        <v>4266.5540000000001</v>
      </c>
      <c r="H80">
        <v>4590.5410000000002</v>
      </c>
      <c r="I80">
        <v>5038.12</v>
      </c>
      <c r="J80">
        <v>21991.439999999999</v>
      </c>
    </row>
    <row r="81" spans="1:10" x14ac:dyDescent="0.3">
      <c r="A81" s="5">
        <v>42243</v>
      </c>
      <c r="B81">
        <v>78</v>
      </c>
      <c r="C81">
        <v>18.27</v>
      </c>
      <c r="D81">
        <v>16.47</v>
      </c>
      <c r="E81">
        <v>45.13</v>
      </c>
      <c r="F81">
        <v>40.43</v>
      </c>
      <c r="G81">
        <v>4553.3220000000001</v>
      </c>
      <c r="H81">
        <v>4818.9189999999999</v>
      </c>
      <c r="I81">
        <v>5038.9930000000004</v>
      </c>
      <c r="J81">
        <v>21361.26</v>
      </c>
    </row>
    <row r="82" spans="1:10" x14ac:dyDescent="0.3">
      <c r="A82" s="5">
        <v>42244</v>
      </c>
      <c r="B82">
        <v>79</v>
      </c>
      <c r="C82">
        <v>18.37</v>
      </c>
      <c r="D82">
        <v>16.61</v>
      </c>
      <c r="E82">
        <v>45.37</v>
      </c>
      <c r="F82">
        <v>40.75</v>
      </c>
      <c r="G82">
        <v>4321.6220000000003</v>
      </c>
      <c r="H82">
        <v>4439.3019999999997</v>
      </c>
      <c r="I82">
        <v>5038.7950000000001</v>
      </c>
      <c r="J82">
        <v>20693.240000000002</v>
      </c>
    </row>
    <row r="83" spans="1:10" x14ac:dyDescent="0.3">
      <c r="A83" s="5">
        <v>42245</v>
      </c>
      <c r="B83">
        <v>80</v>
      </c>
      <c r="C83">
        <v>18.38</v>
      </c>
      <c r="D83">
        <v>16.7</v>
      </c>
      <c r="E83">
        <v>45.39</v>
      </c>
      <c r="F83">
        <v>40.950000000000003</v>
      </c>
      <c r="G83">
        <v>4817.9059999999999</v>
      </c>
      <c r="H83">
        <v>5160.1350000000002</v>
      </c>
      <c r="I83">
        <v>5039.0209999999997</v>
      </c>
      <c r="J83">
        <v>20151.580000000002</v>
      </c>
    </row>
    <row r="84" spans="1:10" x14ac:dyDescent="0.3">
      <c r="A84" s="5">
        <v>42246</v>
      </c>
      <c r="B84">
        <v>81</v>
      </c>
      <c r="C84">
        <v>18.399999999999999</v>
      </c>
      <c r="D84">
        <v>16.73</v>
      </c>
      <c r="E84">
        <v>45.43</v>
      </c>
      <c r="F84">
        <v>41.02</v>
      </c>
      <c r="G84">
        <v>4432.32</v>
      </c>
      <c r="H84">
        <v>4859.91</v>
      </c>
      <c r="I84">
        <v>5038.9639999999999</v>
      </c>
      <c r="J84">
        <v>19667.57</v>
      </c>
    </row>
    <row r="85" spans="1:10" x14ac:dyDescent="0.3">
      <c r="A85" s="5">
        <v>42247</v>
      </c>
      <c r="B85">
        <v>82</v>
      </c>
      <c r="C85">
        <v>18.37</v>
      </c>
      <c r="D85">
        <v>16.760000000000002</v>
      </c>
      <c r="E85">
        <v>45.38</v>
      </c>
      <c r="F85">
        <v>41.1</v>
      </c>
      <c r="G85">
        <v>4087.4360000000001</v>
      </c>
      <c r="H85">
        <v>4214.549</v>
      </c>
      <c r="I85">
        <v>5038.7709999999997</v>
      </c>
      <c r="J85">
        <v>18961.16</v>
      </c>
    </row>
    <row r="86" spans="1:10" x14ac:dyDescent="0.3">
      <c r="A86" s="5">
        <v>42248</v>
      </c>
      <c r="B86">
        <v>83</v>
      </c>
      <c r="C86">
        <v>18.350000000000001</v>
      </c>
      <c r="D86">
        <v>16.82</v>
      </c>
      <c r="E86">
        <v>45.32</v>
      </c>
      <c r="F86">
        <v>41.23</v>
      </c>
      <c r="G86">
        <v>3648.9079999999999</v>
      </c>
      <c r="H86">
        <v>3818.002</v>
      </c>
      <c r="I86">
        <v>5038.8590000000004</v>
      </c>
      <c r="J86">
        <v>18185.89</v>
      </c>
    </row>
    <row r="87" spans="1:10" x14ac:dyDescent="0.3">
      <c r="A87" s="5">
        <v>42249</v>
      </c>
      <c r="B87">
        <v>84</v>
      </c>
      <c r="C87">
        <v>18.38</v>
      </c>
      <c r="D87">
        <v>16.89</v>
      </c>
      <c r="E87">
        <v>45.39</v>
      </c>
      <c r="F87">
        <v>41.4</v>
      </c>
      <c r="G87">
        <v>3245.4870000000001</v>
      </c>
      <c r="H87">
        <v>3426.6880000000001</v>
      </c>
      <c r="I87">
        <v>5039.0630000000001</v>
      </c>
      <c r="J87">
        <v>17439.82</v>
      </c>
    </row>
    <row r="88" spans="1:10" x14ac:dyDescent="0.3">
      <c r="A88" s="5">
        <v>42250</v>
      </c>
      <c r="B88">
        <v>85</v>
      </c>
      <c r="C88">
        <v>18.329999999999998</v>
      </c>
      <c r="D88">
        <v>16.899999999999999</v>
      </c>
      <c r="E88">
        <v>45.26</v>
      </c>
      <c r="F88">
        <v>41.41</v>
      </c>
      <c r="G88">
        <v>3433.4349999999999</v>
      </c>
      <c r="H88">
        <v>3608.922</v>
      </c>
      <c r="I88">
        <v>5038.7740000000003</v>
      </c>
      <c r="J88">
        <v>16869.47</v>
      </c>
    </row>
    <row r="89" spans="1:10" x14ac:dyDescent="0.3">
      <c r="A89" s="5">
        <v>42251</v>
      </c>
      <c r="B89">
        <v>86</v>
      </c>
      <c r="C89">
        <v>18.3</v>
      </c>
      <c r="D89">
        <v>16.87</v>
      </c>
      <c r="E89">
        <v>45.21</v>
      </c>
      <c r="F89">
        <v>41.35</v>
      </c>
      <c r="G89">
        <v>2861.931</v>
      </c>
      <c r="H89">
        <v>3019.3969999999999</v>
      </c>
      <c r="I89">
        <v>5039.01</v>
      </c>
      <c r="J89">
        <v>16472.5</v>
      </c>
    </row>
    <row r="90" spans="1:10" x14ac:dyDescent="0.3">
      <c r="A90" s="5">
        <v>42252</v>
      </c>
      <c r="B90">
        <v>87</v>
      </c>
      <c r="C90">
        <v>18.32</v>
      </c>
      <c r="D90">
        <v>16.96</v>
      </c>
      <c r="E90">
        <v>45.26</v>
      </c>
      <c r="F90">
        <v>41.55</v>
      </c>
      <c r="G90">
        <v>3618.6770000000001</v>
      </c>
      <c r="H90">
        <v>3794.1039999999998</v>
      </c>
      <c r="I90">
        <v>5038.848</v>
      </c>
      <c r="J90">
        <v>16139.31</v>
      </c>
    </row>
    <row r="91" spans="1:10" x14ac:dyDescent="0.3">
      <c r="A91" s="5">
        <v>42253</v>
      </c>
      <c r="B91">
        <v>88</v>
      </c>
      <c r="C91">
        <v>18.37</v>
      </c>
      <c r="D91">
        <v>17.02</v>
      </c>
      <c r="E91">
        <v>45.36</v>
      </c>
      <c r="F91">
        <v>41.69</v>
      </c>
      <c r="G91">
        <v>3919.2570000000001</v>
      </c>
      <c r="H91">
        <v>4073.761</v>
      </c>
      <c r="I91">
        <v>5038.9080000000004</v>
      </c>
      <c r="J91">
        <v>16278.16</v>
      </c>
    </row>
    <row r="92" spans="1:10" x14ac:dyDescent="0.3">
      <c r="A92" s="5">
        <v>42254</v>
      </c>
      <c r="B92">
        <v>89</v>
      </c>
      <c r="C92">
        <v>18.34</v>
      </c>
      <c r="D92">
        <v>16.920000000000002</v>
      </c>
      <c r="E92">
        <v>45.29</v>
      </c>
      <c r="F92">
        <v>41.46</v>
      </c>
      <c r="G92">
        <v>4347.5959999999995</v>
      </c>
      <c r="H92">
        <v>4543.375</v>
      </c>
      <c r="I92">
        <v>5039.0739999999996</v>
      </c>
      <c r="J92">
        <v>16860.22</v>
      </c>
    </row>
    <row r="93" spans="1:10" x14ac:dyDescent="0.3">
      <c r="A93" s="5">
        <v>42255</v>
      </c>
      <c r="B93">
        <v>90</v>
      </c>
      <c r="C93">
        <v>18.309999999999999</v>
      </c>
      <c r="D93">
        <v>16.899999999999999</v>
      </c>
      <c r="E93">
        <v>45.24</v>
      </c>
      <c r="F93">
        <v>41.41</v>
      </c>
      <c r="G93">
        <v>4040.4659999999999</v>
      </c>
      <c r="H93">
        <v>4173.5540000000001</v>
      </c>
      <c r="I93">
        <v>5038.9260000000004</v>
      </c>
      <c r="J93">
        <v>16885.310000000001</v>
      </c>
    </row>
    <row r="94" spans="1:10" x14ac:dyDescent="0.3">
      <c r="A94" s="5">
        <v>42256</v>
      </c>
      <c r="B94">
        <v>91</v>
      </c>
      <c r="C94">
        <v>18.29</v>
      </c>
      <c r="D94">
        <v>16.920000000000002</v>
      </c>
      <c r="E94">
        <v>45.18</v>
      </c>
      <c r="F94">
        <v>41.46</v>
      </c>
      <c r="G94">
        <v>3563.2570000000001</v>
      </c>
      <c r="H94">
        <v>3728.8690000000001</v>
      </c>
      <c r="I94">
        <v>5039.1639999999998</v>
      </c>
      <c r="J94">
        <v>16452.73</v>
      </c>
    </row>
    <row r="95" spans="1:10" x14ac:dyDescent="0.3">
      <c r="A95" s="5">
        <v>42257</v>
      </c>
      <c r="B95">
        <v>92</v>
      </c>
      <c r="C95">
        <v>18.18</v>
      </c>
      <c r="D95">
        <v>16.899999999999999</v>
      </c>
      <c r="E95">
        <v>44.92</v>
      </c>
      <c r="F95">
        <v>41.41</v>
      </c>
      <c r="G95">
        <v>3708.2449999999999</v>
      </c>
      <c r="H95">
        <v>3860.0250000000001</v>
      </c>
      <c r="I95">
        <v>5038.8029999999999</v>
      </c>
      <c r="J95">
        <v>15946.5</v>
      </c>
    </row>
    <row r="96" spans="1:10" x14ac:dyDescent="0.3">
      <c r="A96" s="5">
        <v>42258</v>
      </c>
      <c r="B96">
        <v>93</v>
      </c>
      <c r="C96">
        <v>17.899999999999999</v>
      </c>
      <c r="D96">
        <v>16.53</v>
      </c>
      <c r="E96">
        <v>44.27</v>
      </c>
      <c r="F96">
        <v>40.549999999999997</v>
      </c>
      <c r="G96">
        <v>4389.8090000000002</v>
      </c>
      <c r="H96">
        <v>5088.1760000000004</v>
      </c>
      <c r="I96">
        <v>5039.3019999999997</v>
      </c>
      <c r="J96">
        <v>16993.47</v>
      </c>
    </row>
    <row r="97" spans="1:10" x14ac:dyDescent="0.3">
      <c r="A97" s="5">
        <v>42259</v>
      </c>
      <c r="B97">
        <v>94</v>
      </c>
      <c r="C97">
        <v>17.87</v>
      </c>
      <c r="D97">
        <v>16.04</v>
      </c>
      <c r="E97">
        <v>44.21</v>
      </c>
      <c r="F97">
        <v>39.44</v>
      </c>
      <c r="G97">
        <v>4809.9380000000001</v>
      </c>
      <c r="H97">
        <v>5443.3559999999998</v>
      </c>
      <c r="I97">
        <v>5039.049</v>
      </c>
      <c r="J97">
        <v>19977.25</v>
      </c>
    </row>
    <row r="98" spans="1:10" x14ac:dyDescent="0.3">
      <c r="A98" s="5">
        <v>42260</v>
      </c>
      <c r="B98">
        <v>95</v>
      </c>
      <c r="C98">
        <v>17.690000000000001</v>
      </c>
      <c r="D98">
        <v>15.97</v>
      </c>
      <c r="E98">
        <v>43.79</v>
      </c>
      <c r="F98">
        <v>39.28</v>
      </c>
      <c r="G98">
        <v>5025.4790000000003</v>
      </c>
      <c r="H98">
        <v>6859.2340000000004</v>
      </c>
      <c r="I98">
        <v>5039.415</v>
      </c>
      <c r="J98">
        <v>21051.35</v>
      </c>
    </row>
    <row r="99" spans="1:10" x14ac:dyDescent="0.3">
      <c r="A99" s="5">
        <v>42261</v>
      </c>
      <c r="B99">
        <v>96</v>
      </c>
      <c r="C99">
        <v>17.690000000000001</v>
      </c>
      <c r="D99">
        <v>15.89</v>
      </c>
      <c r="E99">
        <v>43.79</v>
      </c>
      <c r="F99">
        <v>39.1</v>
      </c>
      <c r="G99">
        <v>5025.2529999999997</v>
      </c>
      <c r="H99">
        <v>6412.1629999999996</v>
      </c>
      <c r="I99">
        <v>5039.2460000000001</v>
      </c>
      <c r="J99">
        <v>22134.91</v>
      </c>
    </row>
    <row r="100" spans="1:10" x14ac:dyDescent="0.3">
      <c r="A100" s="5">
        <v>42262</v>
      </c>
      <c r="B100">
        <v>97</v>
      </c>
      <c r="C100">
        <v>18.12</v>
      </c>
      <c r="D100">
        <v>16.21</v>
      </c>
      <c r="E100">
        <v>44.79</v>
      </c>
      <c r="F100">
        <v>39.840000000000003</v>
      </c>
      <c r="G100">
        <v>4553.8850000000002</v>
      </c>
      <c r="H100">
        <v>5053.3779999999997</v>
      </c>
      <c r="I100">
        <v>5040.3440000000001</v>
      </c>
      <c r="J100">
        <v>22445.5</v>
      </c>
    </row>
    <row r="101" spans="1:10" x14ac:dyDescent="0.3">
      <c r="A101" s="5">
        <v>42263</v>
      </c>
      <c r="B101">
        <v>98</v>
      </c>
      <c r="C101">
        <v>18.34</v>
      </c>
      <c r="D101">
        <v>16.510000000000002</v>
      </c>
      <c r="E101">
        <v>45.3</v>
      </c>
      <c r="F101">
        <v>40.520000000000003</v>
      </c>
      <c r="G101">
        <v>4883.8969999999999</v>
      </c>
      <c r="H101">
        <v>5488.7389999999996</v>
      </c>
      <c r="I101">
        <v>5038.8239999999996</v>
      </c>
      <c r="J101">
        <v>21646.85</v>
      </c>
    </row>
    <row r="102" spans="1:10" x14ac:dyDescent="0.3">
      <c r="A102" s="5">
        <v>42264</v>
      </c>
      <c r="B102">
        <v>99</v>
      </c>
      <c r="C102">
        <v>18.37</v>
      </c>
      <c r="D102">
        <v>16.559999999999999</v>
      </c>
      <c r="E102">
        <v>45.38</v>
      </c>
      <c r="F102">
        <v>40.630000000000003</v>
      </c>
      <c r="G102">
        <v>4858.9250000000002</v>
      </c>
      <c r="H102">
        <v>5402.59</v>
      </c>
      <c r="I102">
        <v>5038.8519999999999</v>
      </c>
      <c r="J102">
        <v>21221.17</v>
      </c>
    </row>
    <row r="103" spans="1:10" x14ac:dyDescent="0.3">
      <c r="A103" s="5">
        <v>42265</v>
      </c>
      <c r="B103">
        <v>100</v>
      </c>
      <c r="C103">
        <v>18.28</v>
      </c>
      <c r="D103">
        <v>16.510000000000002</v>
      </c>
      <c r="E103">
        <v>45.15</v>
      </c>
      <c r="F103">
        <v>40.53</v>
      </c>
      <c r="G103">
        <v>4865.0060000000003</v>
      </c>
      <c r="H103">
        <v>5507.9960000000001</v>
      </c>
      <c r="I103">
        <v>5038.9639999999999</v>
      </c>
      <c r="J103">
        <v>20822.53</v>
      </c>
    </row>
    <row r="104" spans="1:10" x14ac:dyDescent="0.3">
      <c r="A104" s="5">
        <v>42266</v>
      </c>
      <c r="B104">
        <v>101</v>
      </c>
      <c r="C104">
        <v>18.22</v>
      </c>
      <c r="D104">
        <v>16.47</v>
      </c>
      <c r="E104">
        <v>45.02</v>
      </c>
      <c r="F104">
        <v>40.44</v>
      </c>
      <c r="G104">
        <v>4713.1760000000004</v>
      </c>
      <c r="H104">
        <v>5170.1580000000004</v>
      </c>
      <c r="I104">
        <v>5038.88</v>
      </c>
      <c r="J104">
        <v>20337.39</v>
      </c>
    </row>
    <row r="105" spans="1:10" x14ac:dyDescent="0.3">
      <c r="A105" s="5">
        <v>42267</v>
      </c>
      <c r="B105">
        <v>102</v>
      </c>
      <c r="C105">
        <v>18.2</v>
      </c>
      <c r="D105">
        <v>16.47</v>
      </c>
      <c r="E105">
        <v>44.98</v>
      </c>
      <c r="F105">
        <v>40.43</v>
      </c>
      <c r="G105">
        <v>4289.7520000000004</v>
      </c>
      <c r="H105">
        <v>4586.1490000000003</v>
      </c>
      <c r="I105">
        <v>5038.7389999999996</v>
      </c>
      <c r="J105">
        <v>19811.04</v>
      </c>
    </row>
    <row r="106" spans="1:10" x14ac:dyDescent="0.3">
      <c r="A106" s="5">
        <v>42268</v>
      </c>
      <c r="B106">
        <v>103</v>
      </c>
      <c r="C106">
        <v>18.48</v>
      </c>
      <c r="D106">
        <v>16.77</v>
      </c>
      <c r="E106">
        <v>45.62</v>
      </c>
      <c r="F106">
        <v>41.11</v>
      </c>
      <c r="G106">
        <v>2572.607</v>
      </c>
      <c r="H106">
        <v>2687.5</v>
      </c>
      <c r="I106">
        <v>5039.1049999999996</v>
      </c>
      <c r="J106">
        <v>18586.71</v>
      </c>
    </row>
    <row r="107" spans="1:10" x14ac:dyDescent="0.3">
      <c r="A107" s="5">
        <v>42269</v>
      </c>
      <c r="B107">
        <v>104</v>
      </c>
      <c r="C107">
        <v>18.420000000000002</v>
      </c>
      <c r="D107">
        <v>16.829999999999998</v>
      </c>
      <c r="E107">
        <v>45.48</v>
      </c>
      <c r="F107">
        <v>41.24</v>
      </c>
      <c r="G107">
        <v>4958.9530000000004</v>
      </c>
      <c r="H107">
        <v>5281.0820000000003</v>
      </c>
      <c r="I107">
        <v>5039.2740000000003</v>
      </c>
      <c r="J107">
        <v>18027.48</v>
      </c>
    </row>
    <row r="108" spans="1:10" x14ac:dyDescent="0.3">
      <c r="A108" s="5">
        <v>42270</v>
      </c>
      <c r="B108">
        <v>105</v>
      </c>
      <c r="C108">
        <v>18.45</v>
      </c>
      <c r="D108">
        <v>16.829999999999998</v>
      </c>
      <c r="E108">
        <v>45.56</v>
      </c>
      <c r="F108">
        <v>41.26</v>
      </c>
      <c r="G108">
        <v>4776.1549999999997</v>
      </c>
      <c r="H108">
        <v>5353.942</v>
      </c>
      <c r="I108">
        <v>5039.1329999999998</v>
      </c>
      <c r="J108">
        <v>18168.47</v>
      </c>
    </row>
    <row r="109" spans="1:10" x14ac:dyDescent="0.3">
      <c r="A109" s="5">
        <v>42271</v>
      </c>
      <c r="B109">
        <v>106</v>
      </c>
      <c r="C109">
        <v>18.510000000000002</v>
      </c>
      <c r="D109">
        <v>16.86</v>
      </c>
      <c r="E109">
        <v>45.68</v>
      </c>
      <c r="F109">
        <v>41.31</v>
      </c>
      <c r="G109">
        <v>4551.07</v>
      </c>
      <c r="H109">
        <v>4974.55</v>
      </c>
      <c r="I109">
        <v>5039.1049999999996</v>
      </c>
      <c r="J109">
        <v>18068.919999999998</v>
      </c>
    </row>
    <row r="110" spans="1:10" x14ac:dyDescent="0.3">
      <c r="A110" s="5">
        <v>42272</v>
      </c>
      <c r="B110">
        <v>107</v>
      </c>
      <c r="C110">
        <v>18.57</v>
      </c>
      <c r="D110">
        <v>16.940000000000001</v>
      </c>
      <c r="E110">
        <v>45.84</v>
      </c>
      <c r="F110">
        <v>41.51</v>
      </c>
      <c r="G110">
        <v>4376.9709999999995</v>
      </c>
      <c r="H110">
        <v>4585.0230000000001</v>
      </c>
      <c r="I110">
        <v>5038.9639999999999</v>
      </c>
      <c r="J110">
        <v>17755.18</v>
      </c>
    </row>
    <row r="111" spans="1:10" x14ac:dyDescent="0.3">
      <c r="A111" s="5">
        <v>42273</v>
      </c>
      <c r="B111">
        <v>108</v>
      </c>
      <c r="C111">
        <v>18.61</v>
      </c>
      <c r="D111">
        <v>17.010000000000002</v>
      </c>
      <c r="E111">
        <v>45.94</v>
      </c>
      <c r="F111">
        <v>41.67</v>
      </c>
      <c r="G111">
        <v>3944.567</v>
      </c>
      <c r="H111">
        <v>4067.4549999999999</v>
      </c>
      <c r="I111">
        <v>5038.7110000000002</v>
      </c>
      <c r="J111">
        <v>17344.599999999999</v>
      </c>
    </row>
    <row r="112" spans="1:10" x14ac:dyDescent="0.3">
      <c r="A112" s="5">
        <v>42274</v>
      </c>
      <c r="B112">
        <v>109</v>
      </c>
      <c r="C112">
        <v>18.690000000000001</v>
      </c>
      <c r="D112">
        <v>17.079999999999998</v>
      </c>
      <c r="E112">
        <v>46.1</v>
      </c>
      <c r="F112">
        <v>41.82</v>
      </c>
      <c r="G112">
        <v>3736.8240000000001</v>
      </c>
      <c r="H112">
        <v>3874.0990000000002</v>
      </c>
      <c r="I112">
        <v>5039.1620000000003</v>
      </c>
      <c r="J112">
        <v>17061.71</v>
      </c>
    </row>
    <row r="113" spans="1:10" x14ac:dyDescent="0.3">
      <c r="A113" s="5">
        <v>42275</v>
      </c>
      <c r="B113">
        <v>110</v>
      </c>
      <c r="C113">
        <v>18.73</v>
      </c>
      <c r="D113">
        <v>17.100000000000001</v>
      </c>
      <c r="E113">
        <v>46.19</v>
      </c>
      <c r="F113">
        <v>41.86</v>
      </c>
      <c r="G113">
        <v>3166.413</v>
      </c>
      <c r="H113">
        <v>3343.018</v>
      </c>
      <c r="I113">
        <v>5038.9080000000004</v>
      </c>
      <c r="J113">
        <v>16742.79</v>
      </c>
    </row>
    <row r="114" spans="1:10" x14ac:dyDescent="0.3">
      <c r="A114" s="5">
        <v>42276</v>
      </c>
      <c r="B114">
        <v>111</v>
      </c>
      <c r="C114">
        <v>18.579999999999998</v>
      </c>
      <c r="D114">
        <v>17.03</v>
      </c>
      <c r="E114">
        <v>45.85</v>
      </c>
      <c r="F114">
        <v>41.71</v>
      </c>
      <c r="G114">
        <v>2966.723</v>
      </c>
      <c r="H114">
        <v>3162.7249999999999</v>
      </c>
      <c r="I114">
        <v>5039.5</v>
      </c>
      <c r="J114">
        <v>16348.42</v>
      </c>
    </row>
    <row r="115" spans="1:10" x14ac:dyDescent="0.3">
      <c r="A115" s="5">
        <v>42277</v>
      </c>
      <c r="B115">
        <v>112</v>
      </c>
      <c r="C115">
        <v>18.32</v>
      </c>
      <c r="D115">
        <v>16.920000000000002</v>
      </c>
      <c r="E115">
        <v>45.25</v>
      </c>
      <c r="F115">
        <v>41.47</v>
      </c>
      <c r="G115">
        <v>3479.3359999999998</v>
      </c>
      <c r="H115">
        <v>3669.482</v>
      </c>
      <c r="I115">
        <v>5039.0770000000002</v>
      </c>
      <c r="J115">
        <v>15936.49</v>
      </c>
    </row>
    <row r="116" spans="1:10" x14ac:dyDescent="0.3">
      <c r="A116" s="5">
        <v>42278</v>
      </c>
      <c r="B116">
        <v>113</v>
      </c>
      <c r="C116">
        <v>18.100000000000001</v>
      </c>
      <c r="D116">
        <v>16.7</v>
      </c>
      <c r="E116">
        <v>44.74</v>
      </c>
      <c r="F116">
        <v>40.950000000000003</v>
      </c>
      <c r="G116">
        <v>3337.6689999999999</v>
      </c>
      <c r="H116">
        <v>3499.4369999999999</v>
      </c>
      <c r="I116">
        <v>5039.2179999999998</v>
      </c>
      <c r="J116">
        <v>16210.14</v>
      </c>
    </row>
    <row r="117" spans="1:10" x14ac:dyDescent="0.3">
      <c r="A117" s="5">
        <v>42279</v>
      </c>
      <c r="B117">
        <v>114</v>
      </c>
      <c r="C117">
        <v>18.420000000000002</v>
      </c>
      <c r="D117">
        <v>16.72</v>
      </c>
      <c r="E117">
        <v>45.49</v>
      </c>
      <c r="F117">
        <v>41</v>
      </c>
      <c r="G117">
        <v>3513.57</v>
      </c>
      <c r="H117">
        <v>3695.721</v>
      </c>
      <c r="I117">
        <v>5038.8519999999999</v>
      </c>
      <c r="J117">
        <v>16818.7</v>
      </c>
    </row>
    <row r="118" spans="1:10" x14ac:dyDescent="0.3">
      <c r="A118" s="5">
        <v>42280</v>
      </c>
      <c r="B118">
        <v>115</v>
      </c>
      <c r="C118">
        <v>18.36</v>
      </c>
      <c r="D118">
        <v>16.73</v>
      </c>
      <c r="E118">
        <v>45.34</v>
      </c>
      <c r="F118">
        <v>41.01</v>
      </c>
      <c r="G118">
        <v>4947.3540000000003</v>
      </c>
      <c r="H118">
        <v>5425.1130000000003</v>
      </c>
      <c r="I118">
        <v>5038.9639999999999</v>
      </c>
      <c r="J118">
        <v>17186.04</v>
      </c>
    </row>
    <row r="119" spans="1:10" x14ac:dyDescent="0.3">
      <c r="A119" s="5">
        <v>42281</v>
      </c>
      <c r="B119">
        <v>116</v>
      </c>
      <c r="C119">
        <v>18.29</v>
      </c>
      <c r="D119">
        <v>16.79</v>
      </c>
      <c r="E119">
        <v>45.18</v>
      </c>
      <c r="F119">
        <v>41.17</v>
      </c>
      <c r="G119">
        <v>5025.6760000000004</v>
      </c>
      <c r="H119">
        <v>7116.2169999999996</v>
      </c>
      <c r="I119">
        <v>5038.8239999999996</v>
      </c>
      <c r="J119">
        <v>17170.5</v>
      </c>
    </row>
    <row r="120" spans="1:10" x14ac:dyDescent="0.3">
      <c r="A120" s="5">
        <v>42282</v>
      </c>
      <c r="B120">
        <v>117</v>
      </c>
      <c r="C120">
        <v>18.37</v>
      </c>
      <c r="D120">
        <v>16.73</v>
      </c>
      <c r="E120">
        <v>45.37</v>
      </c>
      <c r="F120">
        <v>41.03</v>
      </c>
      <c r="G120">
        <v>5026.3519999999999</v>
      </c>
      <c r="H120">
        <v>6189.7520000000004</v>
      </c>
      <c r="I120">
        <v>5039.1329999999998</v>
      </c>
      <c r="J120">
        <v>17318.7</v>
      </c>
    </row>
    <row r="121" spans="1:10" x14ac:dyDescent="0.3">
      <c r="A121" s="5">
        <v>42283</v>
      </c>
      <c r="B121">
        <v>118</v>
      </c>
      <c r="C121">
        <v>18.21</v>
      </c>
      <c r="D121">
        <v>16.62</v>
      </c>
      <c r="E121">
        <v>45</v>
      </c>
      <c r="F121">
        <v>40.770000000000003</v>
      </c>
      <c r="G121">
        <v>5025.366</v>
      </c>
      <c r="H121">
        <v>7033.4470000000001</v>
      </c>
      <c r="I121">
        <v>5039.4709999999995</v>
      </c>
      <c r="J121">
        <v>17704.73</v>
      </c>
    </row>
    <row r="122" spans="1:10" x14ac:dyDescent="0.3">
      <c r="A122" s="5">
        <v>42284</v>
      </c>
      <c r="B122">
        <v>119</v>
      </c>
      <c r="C122">
        <v>18.28</v>
      </c>
      <c r="D122">
        <v>16.559999999999999</v>
      </c>
      <c r="E122">
        <v>45.16</v>
      </c>
      <c r="F122">
        <v>40.64</v>
      </c>
      <c r="G122">
        <v>4355.2650000000003</v>
      </c>
      <c r="H122">
        <v>5160.5860000000002</v>
      </c>
      <c r="I122">
        <v>5039.4430000000002</v>
      </c>
      <c r="J122">
        <v>17991.89</v>
      </c>
    </row>
    <row r="123" spans="1:10" x14ac:dyDescent="0.3">
      <c r="A123" s="5">
        <v>42285</v>
      </c>
      <c r="B123">
        <v>120</v>
      </c>
      <c r="C123">
        <v>18.38</v>
      </c>
      <c r="D123">
        <v>16.62</v>
      </c>
      <c r="E123">
        <v>45.4</v>
      </c>
      <c r="F123">
        <v>40.78</v>
      </c>
      <c r="G123">
        <v>2915.5970000000002</v>
      </c>
      <c r="H123">
        <v>3109.7979999999998</v>
      </c>
      <c r="I123">
        <v>5038.8239999999996</v>
      </c>
      <c r="J123">
        <v>17949.330000000002</v>
      </c>
    </row>
    <row r="124" spans="1:10" x14ac:dyDescent="0.3">
      <c r="A124" s="5">
        <v>42286</v>
      </c>
      <c r="B124">
        <v>121</v>
      </c>
      <c r="C124">
        <v>18.38</v>
      </c>
      <c r="D124">
        <v>16.7</v>
      </c>
      <c r="E124">
        <v>45.39</v>
      </c>
      <c r="F124">
        <v>40.96</v>
      </c>
      <c r="G124">
        <v>3729.4769999999999</v>
      </c>
      <c r="H124">
        <v>3888.9639999999999</v>
      </c>
      <c r="I124">
        <v>5039.3019999999997</v>
      </c>
      <c r="J124">
        <v>17760.36</v>
      </c>
    </row>
    <row r="125" spans="1:10" x14ac:dyDescent="0.3">
      <c r="A125" s="5">
        <v>42287</v>
      </c>
      <c r="B125">
        <v>122</v>
      </c>
      <c r="C125">
        <v>18.21</v>
      </c>
      <c r="D125">
        <v>16.600000000000001</v>
      </c>
      <c r="E125">
        <v>45</v>
      </c>
      <c r="F125">
        <v>40.729999999999997</v>
      </c>
      <c r="G125">
        <v>4122.2969999999996</v>
      </c>
      <c r="H125">
        <v>4258.5590000000002</v>
      </c>
      <c r="I125">
        <v>5039.1049999999996</v>
      </c>
      <c r="J125">
        <v>17633.11</v>
      </c>
    </row>
    <row r="126" spans="1:10" x14ac:dyDescent="0.3">
      <c r="A126" s="5">
        <v>42288</v>
      </c>
      <c r="B126">
        <v>123</v>
      </c>
      <c r="C126">
        <v>18.260000000000002</v>
      </c>
      <c r="D126">
        <v>16.75</v>
      </c>
      <c r="E126">
        <v>45.12</v>
      </c>
      <c r="F126">
        <v>41.06</v>
      </c>
      <c r="G126">
        <v>4374.0429999999997</v>
      </c>
      <c r="H126">
        <v>4642.7929999999997</v>
      </c>
      <c r="I126">
        <v>5038.6549999999997</v>
      </c>
      <c r="J126">
        <v>17387.61</v>
      </c>
    </row>
    <row r="127" spans="1:10" x14ac:dyDescent="0.3">
      <c r="A127" s="5">
        <v>42289</v>
      </c>
      <c r="B127">
        <v>124</v>
      </c>
      <c r="C127">
        <v>18.170000000000002</v>
      </c>
      <c r="D127">
        <v>16.61</v>
      </c>
      <c r="E127">
        <v>44.91</v>
      </c>
      <c r="F127">
        <v>40.75</v>
      </c>
      <c r="G127">
        <v>4703.576</v>
      </c>
      <c r="H127">
        <v>5320.1580000000004</v>
      </c>
      <c r="I127">
        <v>5038.9930000000004</v>
      </c>
      <c r="J127">
        <v>17253.599999999999</v>
      </c>
    </row>
    <row r="128" spans="1:10" x14ac:dyDescent="0.3">
      <c r="A128" s="5">
        <v>42290</v>
      </c>
      <c r="B128">
        <v>125</v>
      </c>
      <c r="C128">
        <v>18.16</v>
      </c>
      <c r="D128">
        <v>16.510000000000002</v>
      </c>
      <c r="E128">
        <v>44.87</v>
      </c>
      <c r="F128">
        <v>40.520000000000003</v>
      </c>
      <c r="G128">
        <v>4252.9279999999999</v>
      </c>
      <c r="H128">
        <v>4536.1490000000003</v>
      </c>
      <c r="I128">
        <v>5039.2179999999998</v>
      </c>
      <c r="J128">
        <v>17196.169999999998</v>
      </c>
    </row>
    <row r="129" spans="1:10" x14ac:dyDescent="0.3">
      <c r="A129" s="5">
        <v>42291</v>
      </c>
      <c r="B129">
        <v>126</v>
      </c>
      <c r="C129">
        <v>18.03</v>
      </c>
      <c r="D129">
        <v>16.38</v>
      </c>
      <c r="E129">
        <v>44.58</v>
      </c>
      <c r="F129">
        <v>40.22</v>
      </c>
      <c r="G129">
        <v>4014.64</v>
      </c>
      <c r="H129">
        <v>4153.3779999999997</v>
      </c>
      <c r="I129">
        <v>5039.0770000000002</v>
      </c>
      <c r="J129">
        <v>17140.54</v>
      </c>
    </row>
    <row r="130" spans="1:10" x14ac:dyDescent="0.3">
      <c r="A130" s="5">
        <v>42292</v>
      </c>
      <c r="B130">
        <v>127</v>
      </c>
      <c r="C130">
        <v>18.170000000000002</v>
      </c>
      <c r="D130">
        <v>16.55</v>
      </c>
      <c r="E130">
        <v>44.91</v>
      </c>
      <c r="F130">
        <v>40.619999999999997</v>
      </c>
      <c r="G130">
        <v>3570.355</v>
      </c>
      <c r="H130">
        <v>3755.6309999999999</v>
      </c>
      <c r="I130">
        <v>5039.0209999999997</v>
      </c>
      <c r="J130">
        <v>17088.509999999998</v>
      </c>
    </row>
    <row r="131" spans="1:10" x14ac:dyDescent="0.3">
      <c r="A131" s="5">
        <v>42293</v>
      </c>
      <c r="B131">
        <v>128</v>
      </c>
      <c r="C131">
        <v>18.260000000000002</v>
      </c>
      <c r="D131">
        <v>16.7</v>
      </c>
      <c r="E131">
        <v>45.12</v>
      </c>
      <c r="F131">
        <v>40.96</v>
      </c>
      <c r="G131">
        <v>3978.7730000000001</v>
      </c>
      <c r="H131">
        <v>4131.0820000000003</v>
      </c>
      <c r="I131">
        <v>5039.1620000000003</v>
      </c>
      <c r="J131">
        <v>16747.3</v>
      </c>
    </row>
    <row r="132" spans="1:10" x14ac:dyDescent="0.3">
      <c r="A132" s="5">
        <v>42294</v>
      </c>
      <c r="B132">
        <v>129</v>
      </c>
      <c r="C132">
        <v>18.34</v>
      </c>
      <c r="D132">
        <v>16.75</v>
      </c>
      <c r="E132">
        <v>45.29</v>
      </c>
      <c r="F132">
        <v>41.06</v>
      </c>
      <c r="G132">
        <v>3653.0129999999999</v>
      </c>
      <c r="H132">
        <v>3829.1669999999999</v>
      </c>
      <c r="I132">
        <v>5038.7950000000001</v>
      </c>
      <c r="J132">
        <v>16487.84</v>
      </c>
    </row>
    <row r="133" spans="1:10" x14ac:dyDescent="0.3">
      <c r="A133" s="5">
        <v>42295</v>
      </c>
      <c r="B133">
        <v>130</v>
      </c>
      <c r="C133">
        <v>18.41</v>
      </c>
      <c r="D133">
        <v>16.88</v>
      </c>
      <c r="E133">
        <v>45.46</v>
      </c>
      <c r="F133">
        <v>41.36</v>
      </c>
      <c r="G133">
        <v>3472.5390000000002</v>
      </c>
      <c r="H133">
        <v>3659.7020000000002</v>
      </c>
      <c r="I133">
        <v>5038.6840000000002</v>
      </c>
      <c r="J133">
        <v>16216.08</v>
      </c>
    </row>
    <row r="134" spans="1:10" x14ac:dyDescent="0.3">
      <c r="A134" s="5">
        <v>42296</v>
      </c>
      <c r="B134">
        <v>131</v>
      </c>
      <c r="C134">
        <v>18.559999999999999</v>
      </c>
      <c r="D134">
        <v>17.02</v>
      </c>
      <c r="E134">
        <v>45.8</v>
      </c>
      <c r="F134">
        <v>41.68</v>
      </c>
      <c r="G134">
        <v>2653.9059999999999</v>
      </c>
      <c r="H134">
        <v>2833.3620000000001</v>
      </c>
      <c r="I134">
        <v>5038.5720000000001</v>
      </c>
      <c r="J134">
        <v>15800.27</v>
      </c>
    </row>
    <row r="135" spans="1:10" x14ac:dyDescent="0.3">
      <c r="A135" s="5">
        <v>42297</v>
      </c>
      <c r="B135">
        <v>132</v>
      </c>
      <c r="C135">
        <v>18.57</v>
      </c>
      <c r="D135">
        <v>17.100000000000001</v>
      </c>
      <c r="E135">
        <v>45.83</v>
      </c>
      <c r="F135">
        <v>41.86</v>
      </c>
      <c r="G135">
        <v>3758.0120000000002</v>
      </c>
      <c r="H135">
        <v>3927.9920000000002</v>
      </c>
      <c r="I135">
        <v>5039.3959999999997</v>
      </c>
      <c r="J135">
        <v>15312.7</v>
      </c>
    </row>
    <row r="136" spans="1:10" x14ac:dyDescent="0.3">
      <c r="A136" s="5">
        <v>42298</v>
      </c>
      <c r="B136">
        <v>133</v>
      </c>
      <c r="C136">
        <v>18.59</v>
      </c>
      <c r="D136">
        <v>17.05</v>
      </c>
      <c r="E136">
        <v>45.88</v>
      </c>
      <c r="F136">
        <v>41.75</v>
      </c>
      <c r="G136">
        <v>3464.105</v>
      </c>
      <c r="H136">
        <v>3610.0230000000001</v>
      </c>
      <c r="I136">
        <v>5039.3590000000004</v>
      </c>
      <c r="J136">
        <v>14927.93</v>
      </c>
    </row>
    <row r="137" spans="1:10" x14ac:dyDescent="0.3">
      <c r="A137" s="5">
        <v>42299</v>
      </c>
      <c r="B137">
        <v>134</v>
      </c>
      <c r="C137">
        <v>18.649999999999999</v>
      </c>
      <c r="D137">
        <v>17.13</v>
      </c>
      <c r="E137">
        <v>46.03</v>
      </c>
      <c r="F137">
        <v>41.93</v>
      </c>
      <c r="G137">
        <v>3146.6219999999998</v>
      </c>
      <c r="H137">
        <v>3345.6080000000002</v>
      </c>
      <c r="I137">
        <v>5039.4430000000002</v>
      </c>
      <c r="J137">
        <v>14679.28</v>
      </c>
    </row>
    <row r="138" spans="1:10" x14ac:dyDescent="0.3">
      <c r="A138" s="5">
        <v>42300</v>
      </c>
      <c r="B138">
        <v>135</v>
      </c>
      <c r="C138">
        <v>18.59</v>
      </c>
      <c r="D138">
        <v>17.079999999999998</v>
      </c>
      <c r="E138">
        <v>45.88</v>
      </c>
      <c r="F138">
        <v>41.82</v>
      </c>
      <c r="G138">
        <v>2865.625</v>
      </c>
      <c r="H138">
        <v>3035.0230000000001</v>
      </c>
      <c r="I138">
        <v>5039.0209999999997</v>
      </c>
      <c r="J138">
        <v>14569.82</v>
      </c>
    </row>
    <row r="139" spans="1:10" x14ac:dyDescent="0.3">
      <c r="A139" s="5">
        <v>42301</v>
      </c>
      <c r="B139">
        <v>136</v>
      </c>
      <c r="C139">
        <v>18.62</v>
      </c>
      <c r="D139">
        <v>17.13</v>
      </c>
      <c r="E139">
        <v>45.96</v>
      </c>
      <c r="F139">
        <v>41.95</v>
      </c>
      <c r="G139">
        <v>2981.9259999999999</v>
      </c>
      <c r="H139">
        <v>3162.5</v>
      </c>
      <c r="I139">
        <v>5039.3310000000001</v>
      </c>
      <c r="J139">
        <v>14522.3</v>
      </c>
    </row>
    <row r="140" spans="1:10" x14ac:dyDescent="0.3">
      <c r="A140" s="5">
        <v>42302</v>
      </c>
      <c r="B140">
        <v>137</v>
      </c>
      <c r="C140">
        <v>18.59</v>
      </c>
      <c r="D140">
        <v>17.07</v>
      </c>
      <c r="E140">
        <v>45.89</v>
      </c>
      <c r="F140">
        <v>41.8</v>
      </c>
      <c r="G140">
        <v>2756.194</v>
      </c>
      <c r="H140">
        <v>2888.9639999999999</v>
      </c>
      <c r="I140">
        <v>5039.1329999999998</v>
      </c>
      <c r="J140">
        <v>14639.42</v>
      </c>
    </row>
    <row r="141" spans="1:10" x14ac:dyDescent="0.3">
      <c r="A141" s="5">
        <v>42303</v>
      </c>
      <c r="B141">
        <v>138</v>
      </c>
      <c r="C141">
        <v>18.5</v>
      </c>
      <c r="D141">
        <v>17</v>
      </c>
      <c r="E141">
        <v>45.67</v>
      </c>
      <c r="F141">
        <v>41.64</v>
      </c>
      <c r="G141">
        <v>2798.761</v>
      </c>
      <c r="H141">
        <v>2983.221</v>
      </c>
      <c r="I141">
        <v>5039.6120000000001</v>
      </c>
      <c r="J141">
        <v>14722.75</v>
      </c>
    </row>
    <row r="142" spans="1:10" x14ac:dyDescent="0.3">
      <c r="A142" s="5">
        <v>42304</v>
      </c>
      <c r="B142">
        <v>139</v>
      </c>
      <c r="C142">
        <v>18.63</v>
      </c>
      <c r="D142">
        <v>17.170000000000002</v>
      </c>
      <c r="E142">
        <v>45.97</v>
      </c>
      <c r="F142">
        <v>42.04</v>
      </c>
      <c r="G142">
        <v>3853.3220000000001</v>
      </c>
      <c r="H142">
        <v>3998.5360000000001</v>
      </c>
      <c r="I142">
        <v>5039.049</v>
      </c>
      <c r="J142">
        <v>14715.77</v>
      </c>
    </row>
    <row r="143" spans="1:10" x14ac:dyDescent="0.3">
      <c r="A143" s="5">
        <v>42305</v>
      </c>
      <c r="B143">
        <v>140</v>
      </c>
      <c r="C143">
        <v>18.670000000000002</v>
      </c>
      <c r="D143">
        <v>17.14</v>
      </c>
      <c r="E143">
        <v>46.08</v>
      </c>
      <c r="F143">
        <v>41.96</v>
      </c>
      <c r="G143">
        <v>3637.5569999999998</v>
      </c>
      <c r="H143">
        <v>3807.0949999999998</v>
      </c>
      <c r="I143">
        <v>5038.8239999999996</v>
      </c>
      <c r="J143">
        <v>14763.29</v>
      </c>
    </row>
    <row r="144" spans="1:10" x14ac:dyDescent="0.3">
      <c r="A144" s="5">
        <v>42306</v>
      </c>
      <c r="B144">
        <v>141</v>
      </c>
      <c r="C144">
        <v>18.47</v>
      </c>
      <c r="D144">
        <v>16.79</v>
      </c>
      <c r="E144">
        <v>45.6</v>
      </c>
      <c r="F144">
        <v>41.17</v>
      </c>
      <c r="G144">
        <v>1642.0050000000001</v>
      </c>
      <c r="H144">
        <v>1728.2660000000001</v>
      </c>
      <c r="I144">
        <v>5039.5559999999996</v>
      </c>
      <c r="J144">
        <v>14618.47</v>
      </c>
    </row>
    <row r="145" spans="1:10" x14ac:dyDescent="0.3">
      <c r="A145" s="5">
        <v>42307</v>
      </c>
      <c r="B145">
        <v>142</v>
      </c>
      <c r="C145">
        <v>18.2</v>
      </c>
      <c r="D145">
        <v>16.399999999999999</v>
      </c>
      <c r="E145">
        <v>44.97</v>
      </c>
      <c r="F145">
        <v>40.270000000000003</v>
      </c>
      <c r="G145">
        <v>1546.171</v>
      </c>
      <c r="H145">
        <v>1615.5409999999999</v>
      </c>
      <c r="I145">
        <v>5039.2460000000001</v>
      </c>
      <c r="J145">
        <v>15981.76</v>
      </c>
    </row>
    <row r="146" spans="1:10" x14ac:dyDescent="0.3">
      <c r="A146" s="5">
        <v>42308</v>
      </c>
      <c r="B146">
        <v>143</v>
      </c>
      <c r="C146">
        <v>18.39</v>
      </c>
      <c r="D146">
        <v>16.62</v>
      </c>
      <c r="E146">
        <v>45.42</v>
      </c>
      <c r="F146">
        <v>40.78</v>
      </c>
      <c r="G146">
        <v>2023.1980000000001</v>
      </c>
      <c r="H146">
        <v>2153.2660000000001</v>
      </c>
      <c r="I146">
        <v>5039.2460000000001</v>
      </c>
      <c r="J146">
        <v>16604.73</v>
      </c>
    </row>
    <row r="147" spans="1:10" x14ac:dyDescent="0.3">
      <c r="A147" s="5">
        <v>42309</v>
      </c>
      <c r="B147">
        <v>144</v>
      </c>
      <c r="C147">
        <v>18.39</v>
      </c>
      <c r="D147">
        <v>16.670000000000002</v>
      </c>
      <c r="E147">
        <v>45.4</v>
      </c>
      <c r="F147">
        <v>40.9</v>
      </c>
      <c r="G147">
        <v>3265.5410000000002</v>
      </c>
      <c r="H147">
        <v>3434.009</v>
      </c>
      <c r="I147">
        <v>5039.2179999999998</v>
      </c>
      <c r="J147">
        <v>16443.02</v>
      </c>
    </row>
    <row r="148" spans="1:10" x14ac:dyDescent="0.3">
      <c r="A148" s="5">
        <v>42310</v>
      </c>
      <c r="B148">
        <v>145</v>
      </c>
      <c r="C148">
        <v>18.25</v>
      </c>
      <c r="D148">
        <v>16.47</v>
      </c>
      <c r="E148">
        <v>45.09</v>
      </c>
      <c r="F148">
        <v>40.42</v>
      </c>
      <c r="G148">
        <v>3607.9110000000001</v>
      </c>
      <c r="H148">
        <v>3784.009</v>
      </c>
      <c r="I148">
        <v>5039.7250000000004</v>
      </c>
      <c r="J148">
        <v>16724.55</v>
      </c>
    </row>
    <row r="149" spans="1:10" x14ac:dyDescent="0.3">
      <c r="A149" s="5">
        <v>42311</v>
      </c>
      <c r="B149">
        <v>146</v>
      </c>
      <c r="C149">
        <v>18.46</v>
      </c>
      <c r="D149">
        <v>16.59</v>
      </c>
      <c r="E149">
        <v>45.57</v>
      </c>
      <c r="F149">
        <v>40.700000000000003</v>
      </c>
      <c r="G149">
        <v>2898.2269999999999</v>
      </c>
      <c r="H149">
        <v>3082.6579999999999</v>
      </c>
      <c r="I149">
        <v>5039.3590000000004</v>
      </c>
      <c r="J149">
        <v>17018.47</v>
      </c>
    </row>
    <row r="150" spans="1:10" x14ac:dyDescent="0.3">
      <c r="A150" s="5">
        <v>42312</v>
      </c>
      <c r="B150">
        <v>147</v>
      </c>
      <c r="C150">
        <v>18.54</v>
      </c>
      <c r="D150">
        <v>16.739999999999998</v>
      </c>
      <c r="E150">
        <v>45.76</v>
      </c>
      <c r="F150">
        <v>41.04</v>
      </c>
      <c r="G150">
        <v>3359.8539999999998</v>
      </c>
      <c r="H150">
        <v>3543.3560000000002</v>
      </c>
      <c r="I150">
        <v>5039.1899999999996</v>
      </c>
      <c r="J150">
        <v>16913.29</v>
      </c>
    </row>
    <row r="151" spans="1:10" x14ac:dyDescent="0.3">
      <c r="A151" s="5">
        <v>42313</v>
      </c>
      <c r="B151">
        <v>148</v>
      </c>
      <c r="C151">
        <v>18.66</v>
      </c>
      <c r="D151">
        <v>16.91</v>
      </c>
      <c r="E151">
        <v>46.04</v>
      </c>
      <c r="F151">
        <v>41.43</v>
      </c>
      <c r="G151">
        <v>2800.1689999999999</v>
      </c>
      <c r="H151">
        <v>2970.8339999999998</v>
      </c>
      <c r="I151">
        <v>5039.3019999999997</v>
      </c>
      <c r="J151">
        <v>16491.22</v>
      </c>
    </row>
    <row r="152" spans="1:10" x14ac:dyDescent="0.3">
      <c r="A152" s="5">
        <v>42314</v>
      </c>
      <c r="B152">
        <v>149</v>
      </c>
      <c r="C152">
        <v>18.600000000000001</v>
      </c>
      <c r="D152">
        <v>16.88</v>
      </c>
      <c r="E152">
        <v>45.9</v>
      </c>
      <c r="F152">
        <v>41.36</v>
      </c>
      <c r="G152">
        <v>2878.7730000000001</v>
      </c>
      <c r="H152">
        <v>3054.8429999999998</v>
      </c>
      <c r="I152">
        <v>5039.5280000000002</v>
      </c>
      <c r="J152">
        <v>16138.29</v>
      </c>
    </row>
    <row r="153" spans="1:10" x14ac:dyDescent="0.3">
      <c r="A153" s="5">
        <v>42315</v>
      </c>
      <c r="B153">
        <v>150</v>
      </c>
      <c r="C153">
        <v>18.48</v>
      </c>
      <c r="D153">
        <v>16.739999999999998</v>
      </c>
      <c r="E153">
        <v>45.61</v>
      </c>
      <c r="F153">
        <v>41.05</v>
      </c>
      <c r="G153">
        <v>2441.16</v>
      </c>
      <c r="H153">
        <v>2600.2249999999999</v>
      </c>
      <c r="I153">
        <v>5039.4709999999995</v>
      </c>
      <c r="J153">
        <v>15983.79</v>
      </c>
    </row>
    <row r="154" spans="1:10" x14ac:dyDescent="0.3">
      <c r="A154" s="5">
        <v>42316</v>
      </c>
      <c r="B154">
        <v>151</v>
      </c>
      <c r="C154">
        <v>18.55</v>
      </c>
      <c r="D154">
        <v>16.87</v>
      </c>
      <c r="E154">
        <v>45.78</v>
      </c>
      <c r="F154">
        <v>41.33</v>
      </c>
      <c r="G154">
        <v>1721.2560000000001</v>
      </c>
      <c r="H154">
        <v>1820.0450000000001</v>
      </c>
      <c r="I154">
        <v>5039.5839999999998</v>
      </c>
      <c r="J154">
        <v>15866.89</v>
      </c>
    </row>
    <row r="155" spans="1:10" x14ac:dyDescent="0.3">
      <c r="A155" s="5">
        <v>42317</v>
      </c>
      <c r="B155">
        <v>152</v>
      </c>
      <c r="C155">
        <v>18.61</v>
      </c>
      <c r="D155">
        <v>17.04</v>
      </c>
      <c r="E155">
        <v>45.92</v>
      </c>
      <c r="F155">
        <v>41.74</v>
      </c>
      <c r="G155">
        <v>2439.674</v>
      </c>
      <c r="H155">
        <v>2598.0920000000001</v>
      </c>
      <c r="I155">
        <v>5039.0630000000001</v>
      </c>
      <c r="J155">
        <v>15828.42</v>
      </c>
    </row>
    <row r="156" spans="1:10" x14ac:dyDescent="0.3">
      <c r="A156" s="5">
        <v>42318</v>
      </c>
      <c r="B156">
        <v>153</v>
      </c>
      <c r="C156">
        <v>18.600000000000001</v>
      </c>
      <c r="D156">
        <v>16.989999999999998</v>
      </c>
      <c r="E156">
        <v>45.91</v>
      </c>
      <c r="F156">
        <v>41.61</v>
      </c>
      <c r="G156">
        <v>2818.5830000000001</v>
      </c>
      <c r="H156">
        <v>3004.1689999999999</v>
      </c>
      <c r="I156">
        <v>5039.3620000000001</v>
      </c>
      <c r="J156">
        <v>15864.2</v>
      </c>
    </row>
    <row r="157" spans="1:10" x14ac:dyDescent="0.3">
      <c r="A157" s="5">
        <v>42319</v>
      </c>
      <c r="B157">
        <v>154</v>
      </c>
      <c r="C157">
        <v>18.440000000000001</v>
      </c>
      <c r="D157">
        <v>16.72</v>
      </c>
      <c r="E157">
        <v>45.52</v>
      </c>
      <c r="F157">
        <v>41</v>
      </c>
      <c r="G157">
        <v>3252.703</v>
      </c>
      <c r="H157">
        <v>3387.2750000000001</v>
      </c>
      <c r="I157">
        <v>5040.1750000000002</v>
      </c>
      <c r="J157">
        <v>15799.33</v>
      </c>
    </row>
    <row r="158" spans="1:10" x14ac:dyDescent="0.3">
      <c r="A158" s="5">
        <v>42320</v>
      </c>
      <c r="B158">
        <v>155</v>
      </c>
      <c r="C158">
        <v>18.48</v>
      </c>
      <c r="D158">
        <v>16.68</v>
      </c>
      <c r="E158">
        <v>45.63</v>
      </c>
      <c r="F158">
        <v>40.909999999999997</v>
      </c>
      <c r="G158">
        <v>1471.537</v>
      </c>
      <c r="H158">
        <v>1539.415</v>
      </c>
      <c r="I158">
        <v>5039.6679999999997</v>
      </c>
      <c r="J158">
        <v>15877.7</v>
      </c>
    </row>
    <row r="159" spans="1:10" x14ac:dyDescent="0.3">
      <c r="A159" s="5">
        <v>42321</v>
      </c>
      <c r="B159">
        <v>156</v>
      </c>
      <c r="C159">
        <v>18.2</v>
      </c>
      <c r="D159">
        <v>16.510000000000002</v>
      </c>
      <c r="E159">
        <v>44.98</v>
      </c>
      <c r="F159">
        <v>40.520000000000003</v>
      </c>
      <c r="G159">
        <v>2327.8440000000001</v>
      </c>
      <c r="H159">
        <v>2469.7069999999999</v>
      </c>
      <c r="I159">
        <v>5039.8370000000004</v>
      </c>
      <c r="J159">
        <v>15657.88</v>
      </c>
    </row>
    <row r="160" spans="1:10" x14ac:dyDescent="0.3">
      <c r="A160" s="5">
        <v>42322</v>
      </c>
      <c r="B160">
        <v>157</v>
      </c>
      <c r="C160">
        <v>18.559999999999999</v>
      </c>
      <c r="D160">
        <v>16.66</v>
      </c>
      <c r="E160">
        <v>45.8</v>
      </c>
      <c r="F160">
        <v>40.869999999999997</v>
      </c>
      <c r="G160">
        <v>575.5068</v>
      </c>
      <c r="H160">
        <v>543.24329999999998</v>
      </c>
      <c r="I160">
        <v>5040.1469999999999</v>
      </c>
      <c r="J160">
        <v>15308.56</v>
      </c>
    </row>
    <row r="161" spans="1:10" x14ac:dyDescent="0.3">
      <c r="A161" s="5">
        <v>42323</v>
      </c>
      <c r="B161">
        <v>158</v>
      </c>
      <c r="C161">
        <v>18.78</v>
      </c>
      <c r="D161">
        <v>17.02</v>
      </c>
      <c r="E161">
        <v>46.32</v>
      </c>
      <c r="F161">
        <v>41.7</v>
      </c>
      <c r="G161">
        <v>917.68679999999995</v>
      </c>
      <c r="H161">
        <v>916.89840000000004</v>
      </c>
      <c r="I161">
        <v>5039.5940000000001</v>
      </c>
      <c r="J161">
        <v>14599.89</v>
      </c>
    </row>
    <row r="162" spans="1:10" x14ac:dyDescent="0.3">
      <c r="A162" s="5">
        <v>42324</v>
      </c>
      <c r="B162">
        <v>159</v>
      </c>
      <c r="C162">
        <v>18.75</v>
      </c>
      <c r="D162">
        <v>17.09</v>
      </c>
      <c r="E162">
        <v>46.25</v>
      </c>
      <c r="F162">
        <v>41.85</v>
      </c>
      <c r="G162">
        <v>1134.9659999999999</v>
      </c>
      <c r="H162">
        <v>1160.3599999999999</v>
      </c>
      <c r="I162">
        <v>5040.1750000000002</v>
      </c>
      <c r="J162">
        <v>14267.57</v>
      </c>
    </row>
    <row r="163" spans="1:10" x14ac:dyDescent="0.3">
      <c r="A163" s="5"/>
    </row>
    <row r="164" spans="1:10" x14ac:dyDescent="0.3">
      <c r="A164" s="5">
        <v>42326</v>
      </c>
      <c r="B164">
        <v>160</v>
      </c>
      <c r="C164">
        <v>16.03</v>
      </c>
      <c r="D164">
        <v>15.91</v>
      </c>
      <c r="E164">
        <v>39.93</v>
      </c>
      <c r="F164">
        <v>39.15</v>
      </c>
      <c r="G164">
        <v>2731.95</v>
      </c>
      <c r="H164">
        <v>2943.6289999999999</v>
      </c>
      <c r="I164">
        <v>5038.4170000000004</v>
      </c>
      <c r="J164">
        <v>14303.48</v>
      </c>
    </row>
    <row r="165" spans="1:10" x14ac:dyDescent="0.3">
      <c r="A165" s="5">
        <v>42327</v>
      </c>
      <c r="B165">
        <v>161</v>
      </c>
      <c r="C165">
        <v>18.63</v>
      </c>
      <c r="D165">
        <v>16.940000000000001</v>
      </c>
      <c r="E165">
        <v>45.97</v>
      </c>
      <c r="F165">
        <v>41.49</v>
      </c>
      <c r="G165">
        <v>2387.4160000000002</v>
      </c>
      <c r="H165">
        <v>2553.3789999999999</v>
      </c>
      <c r="I165">
        <v>5039.4430000000002</v>
      </c>
      <c r="J165">
        <v>14624.1</v>
      </c>
    </row>
    <row r="166" spans="1:10" x14ac:dyDescent="0.3">
      <c r="A166" s="5">
        <v>42328</v>
      </c>
      <c r="B166">
        <v>162</v>
      </c>
      <c r="C166">
        <v>18.52</v>
      </c>
      <c r="D166">
        <v>16.739999999999998</v>
      </c>
      <c r="E166">
        <v>45.72</v>
      </c>
      <c r="F166">
        <v>41.05</v>
      </c>
      <c r="G166">
        <v>1756.616</v>
      </c>
      <c r="H166">
        <v>1861.0360000000001</v>
      </c>
      <c r="I166">
        <v>5040.2309999999998</v>
      </c>
      <c r="J166">
        <v>14848.65</v>
      </c>
    </row>
    <row r="167" spans="1:10" x14ac:dyDescent="0.3">
      <c r="A167" s="5">
        <v>42329</v>
      </c>
      <c r="B167">
        <v>163</v>
      </c>
      <c r="C167">
        <v>18.600000000000001</v>
      </c>
      <c r="D167">
        <v>16.87</v>
      </c>
      <c r="E167">
        <v>45.9</v>
      </c>
      <c r="F167">
        <v>41.34</v>
      </c>
      <c r="G167">
        <v>1822.9559999999999</v>
      </c>
      <c r="H167">
        <v>1938.502</v>
      </c>
      <c r="I167">
        <v>5040.1040000000003</v>
      </c>
      <c r="J167">
        <v>15060.94</v>
      </c>
    </row>
    <row r="168" spans="1:10" x14ac:dyDescent="0.3">
      <c r="A168" s="5"/>
    </row>
    <row r="169" spans="1:10" x14ac:dyDescent="0.3">
      <c r="A169" s="5">
        <v>42349</v>
      </c>
      <c r="B169">
        <v>164</v>
      </c>
      <c r="C169">
        <v>18.239999999999998</v>
      </c>
      <c r="D169">
        <v>16.920000000000002</v>
      </c>
      <c r="E169">
        <v>45.07</v>
      </c>
      <c r="F169">
        <v>41.45</v>
      </c>
      <c r="G169">
        <v>4055.962</v>
      </c>
      <c r="H169">
        <v>5231.1610000000001</v>
      </c>
      <c r="I169">
        <v>5040.4620000000004</v>
      </c>
      <c r="J169">
        <v>16857.23</v>
      </c>
    </row>
    <row r="170" spans="1:10" x14ac:dyDescent="0.3">
      <c r="A170" s="5">
        <v>42350</v>
      </c>
      <c r="B170">
        <v>165</v>
      </c>
      <c r="C170">
        <v>16.91</v>
      </c>
      <c r="D170">
        <v>16.97</v>
      </c>
      <c r="E170">
        <v>41.98</v>
      </c>
      <c r="F170">
        <v>41.56</v>
      </c>
      <c r="G170">
        <v>2636.7959999999998</v>
      </c>
      <c r="H170">
        <v>2801.1260000000002</v>
      </c>
      <c r="I170">
        <v>5040.259</v>
      </c>
      <c r="J170">
        <v>13883.33</v>
      </c>
    </row>
    <row r="171" spans="1:10" x14ac:dyDescent="0.3">
      <c r="A171" s="5">
        <v>42351</v>
      </c>
      <c r="B171">
        <v>166</v>
      </c>
      <c r="C171">
        <v>18.63</v>
      </c>
      <c r="D171">
        <v>17.2</v>
      </c>
      <c r="E171">
        <v>45.98</v>
      </c>
      <c r="F171">
        <v>42.09</v>
      </c>
      <c r="G171">
        <v>1891.9480000000001</v>
      </c>
      <c r="H171">
        <v>2017.3420000000001</v>
      </c>
      <c r="I171">
        <v>5040.3159999999998</v>
      </c>
      <c r="J171">
        <v>13193.69</v>
      </c>
    </row>
    <row r="172" spans="1:10" x14ac:dyDescent="0.3">
      <c r="A172" s="5">
        <v>42352</v>
      </c>
      <c r="B172">
        <v>167</v>
      </c>
      <c r="C172">
        <v>18.649999999999999</v>
      </c>
      <c r="D172">
        <v>17.3</v>
      </c>
      <c r="E172">
        <v>46.02</v>
      </c>
      <c r="F172">
        <v>42.33</v>
      </c>
      <c r="G172">
        <v>1726.38</v>
      </c>
      <c r="H172">
        <v>1825.6759999999999</v>
      </c>
      <c r="I172">
        <v>5040.4279999999999</v>
      </c>
      <c r="J172">
        <v>12463.96</v>
      </c>
    </row>
    <row r="173" spans="1:10" x14ac:dyDescent="0.3">
      <c r="A173" s="5">
        <v>42353</v>
      </c>
      <c r="B173">
        <v>168</v>
      </c>
      <c r="C173">
        <v>18.350000000000001</v>
      </c>
      <c r="D173">
        <v>17.04</v>
      </c>
      <c r="E173">
        <v>45.31</v>
      </c>
      <c r="F173">
        <v>41.74</v>
      </c>
      <c r="G173">
        <v>1672.8889999999999</v>
      </c>
      <c r="H173">
        <v>1767.68</v>
      </c>
      <c r="I173">
        <v>5039.8940000000002</v>
      </c>
      <c r="J173">
        <v>12201.13</v>
      </c>
    </row>
    <row r="174" spans="1:10" x14ac:dyDescent="0.3">
      <c r="A174" s="5">
        <v>42354</v>
      </c>
      <c r="B174">
        <v>169</v>
      </c>
      <c r="C174">
        <v>18.420000000000002</v>
      </c>
      <c r="D174">
        <v>17.11</v>
      </c>
      <c r="E174">
        <v>45.49</v>
      </c>
      <c r="F174">
        <v>41.89</v>
      </c>
      <c r="G174">
        <v>1010.417</v>
      </c>
      <c r="H174">
        <v>1021.059</v>
      </c>
      <c r="I174">
        <v>5039.7250000000004</v>
      </c>
      <c r="J174">
        <v>11926.35</v>
      </c>
    </row>
    <row r="175" spans="1:10" x14ac:dyDescent="0.3">
      <c r="A175" s="5">
        <v>42355</v>
      </c>
      <c r="B175">
        <v>170</v>
      </c>
      <c r="C175">
        <v>18.47</v>
      </c>
      <c r="D175">
        <v>17.28</v>
      </c>
      <c r="E175">
        <v>45.6</v>
      </c>
      <c r="F175">
        <v>42.28</v>
      </c>
      <c r="G175">
        <v>1756.729</v>
      </c>
      <c r="H175">
        <v>1860.923</v>
      </c>
      <c r="I175">
        <v>5039.0770000000002</v>
      </c>
      <c r="J175">
        <v>11907.43</v>
      </c>
    </row>
    <row r="176" spans="1:10" x14ac:dyDescent="0.3">
      <c r="A176" s="5">
        <v>42356</v>
      </c>
      <c r="B176">
        <v>171</v>
      </c>
      <c r="C176">
        <v>18.23</v>
      </c>
      <c r="D176">
        <v>16.989999999999998</v>
      </c>
      <c r="E176">
        <v>45.05</v>
      </c>
      <c r="F176">
        <v>41.62</v>
      </c>
      <c r="G176">
        <v>2563.7109999999998</v>
      </c>
      <c r="H176">
        <v>2751.0140000000001</v>
      </c>
      <c r="I176">
        <v>5039.2179999999998</v>
      </c>
      <c r="J176">
        <v>12379.73</v>
      </c>
    </row>
    <row r="177" spans="1:10" x14ac:dyDescent="0.3">
      <c r="A177" s="5">
        <v>42357</v>
      </c>
      <c r="B177">
        <v>172</v>
      </c>
      <c r="C177">
        <v>18.399999999999999</v>
      </c>
      <c r="D177">
        <v>16.96</v>
      </c>
      <c r="E177">
        <v>45.43</v>
      </c>
      <c r="F177">
        <v>41.55</v>
      </c>
      <c r="G177">
        <v>1360.6590000000001</v>
      </c>
      <c r="H177">
        <v>1415.2529999999999</v>
      </c>
      <c r="I177">
        <v>5039.2209999999995</v>
      </c>
      <c r="J177">
        <v>12762.47</v>
      </c>
    </row>
    <row r="178" spans="1:10" x14ac:dyDescent="0.3">
      <c r="A178" s="5">
        <v>42358</v>
      </c>
      <c r="B178">
        <v>173</v>
      </c>
      <c r="C178">
        <v>18.690000000000001</v>
      </c>
      <c r="D178">
        <v>17.14</v>
      </c>
      <c r="E178">
        <v>46.12</v>
      </c>
      <c r="F178">
        <v>41.97</v>
      </c>
      <c r="G178">
        <v>857.00630000000001</v>
      </c>
      <c r="H178">
        <v>843.54349999999999</v>
      </c>
      <c r="I178">
        <v>5039.4620000000004</v>
      </c>
      <c r="J178">
        <v>12998.32</v>
      </c>
    </row>
    <row r="179" spans="1:10" x14ac:dyDescent="0.3">
      <c r="A179" s="5">
        <v>42359</v>
      </c>
      <c r="B179">
        <v>174</v>
      </c>
      <c r="C179">
        <v>18.739999999999998</v>
      </c>
      <c r="D179">
        <v>17.329999999999998</v>
      </c>
      <c r="E179">
        <v>46.23</v>
      </c>
      <c r="F179">
        <v>42.39</v>
      </c>
      <c r="G179">
        <v>1496.43</v>
      </c>
      <c r="H179">
        <v>1569.162</v>
      </c>
      <c r="I179">
        <v>5039.9049999999997</v>
      </c>
      <c r="J179">
        <v>13002.86</v>
      </c>
    </row>
    <row r="180" spans="1:10" x14ac:dyDescent="0.3">
      <c r="A180" s="5">
        <v>42360</v>
      </c>
      <c r="B180">
        <v>175</v>
      </c>
      <c r="C180">
        <v>18.39</v>
      </c>
      <c r="D180">
        <v>17.11</v>
      </c>
      <c r="E180">
        <v>45.42</v>
      </c>
      <c r="F180">
        <v>41.9</v>
      </c>
      <c r="G180">
        <v>3066.6669999999999</v>
      </c>
      <c r="H180">
        <v>3280.08</v>
      </c>
      <c r="I180">
        <v>5039.1400000000003</v>
      </c>
      <c r="J180">
        <v>12615.82</v>
      </c>
    </row>
    <row r="181" spans="1:10" x14ac:dyDescent="0.3">
      <c r="A181" s="5">
        <v>42361</v>
      </c>
      <c r="B181">
        <v>176</v>
      </c>
      <c r="C181">
        <v>18.420000000000002</v>
      </c>
      <c r="D181">
        <v>17.02</v>
      </c>
      <c r="E181">
        <v>45.48</v>
      </c>
      <c r="F181">
        <v>41.68</v>
      </c>
      <c r="G181">
        <v>2387.6129999999998</v>
      </c>
      <c r="H181">
        <v>2558.8960000000002</v>
      </c>
      <c r="I181">
        <v>5039.95</v>
      </c>
      <c r="J181">
        <v>12262.39</v>
      </c>
    </row>
    <row r="182" spans="1:10" x14ac:dyDescent="0.3">
      <c r="A182" s="5">
        <v>42362</v>
      </c>
      <c r="B182">
        <v>177</v>
      </c>
      <c r="C182">
        <v>18.510000000000002</v>
      </c>
      <c r="D182">
        <v>17.03</v>
      </c>
      <c r="E182">
        <v>45.69</v>
      </c>
      <c r="F182">
        <v>41.72</v>
      </c>
      <c r="G182">
        <v>1694.623</v>
      </c>
      <c r="H182">
        <v>1792.9059999999999</v>
      </c>
      <c r="I182">
        <v>5040.5410000000002</v>
      </c>
      <c r="J182">
        <v>12148.42</v>
      </c>
    </row>
    <row r="183" spans="1:10" x14ac:dyDescent="0.3">
      <c r="A183" s="5">
        <v>42363</v>
      </c>
      <c r="B183">
        <v>178</v>
      </c>
      <c r="C183">
        <v>18.54</v>
      </c>
      <c r="D183">
        <v>16.989999999999998</v>
      </c>
      <c r="E183">
        <v>45.75</v>
      </c>
      <c r="F183">
        <v>41.63</v>
      </c>
      <c r="G183">
        <v>1335.614</v>
      </c>
      <c r="H183">
        <v>1386.8240000000001</v>
      </c>
      <c r="I183">
        <v>5039.5829999999996</v>
      </c>
      <c r="J183">
        <v>12222.75</v>
      </c>
    </row>
    <row r="184" spans="1:10" x14ac:dyDescent="0.3">
      <c r="A184" s="5">
        <v>42364</v>
      </c>
      <c r="B184">
        <v>179</v>
      </c>
      <c r="C184">
        <v>18.64</v>
      </c>
      <c r="D184">
        <v>17.2</v>
      </c>
      <c r="E184">
        <v>45.98</v>
      </c>
      <c r="F184">
        <v>42.09</v>
      </c>
      <c r="G184">
        <v>1535.8109999999999</v>
      </c>
      <c r="H184">
        <v>1615.3150000000001</v>
      </c>
      <c r="I184">
        <v>5039.8090000000002</v>
      </c>
      <c r="J184">
        <v>12232.43</v>
      </c>
    </row>
    <row r="185" spans="1:10" x14ac:dyDescent="0.3">
      <c r="A185" s="5">
        <v>42365</v>
      </c>
      <c r="B185">
        <v>180</v>
      </c>
      <c r="C185">
        <v>18.690000000000001</v>
      </c>
      <c r="D185">
        <v>17.27</v>
      </c>
      <c r="E185">
        <v>46.11</v>
      </c>
      <c r="F185">
        <v>42.26</v>
      </c>
      <c r="G185">
        <v>1945.27</v>
      </c>
      <c r="H185">
        <v>2069.8200000000002</v>
      </c>
      <c r="I185">
        <v>5039.2179999999998</v>
      </c>
      <c r="J185">
        <v>12521.17</v>
      </c>
    </row>
    <row r="186" spans="1:10" x14ac:dyDescent="0.3">
      <c r="A186" s="5">
        <v>42366</v>
      </c>
      <c r="B186">
        <v>181</v>
      </c>
      <c r="C186">
        <v>18.43</v>
      </c>
      <c r="D186">
        <v>16.98</v>
      </c>
      <c r="E186">
        <v>45.51</v>
      </c>
      <c r="F186">
        <v>41.61</v>
      </c>
      <c r="G186">
        <v>1870.2139999999999</v>
      </c>
      <c r="H186">
        <v>1984.6849999999999</v>
      </c>
      <c r="I186">
        <v>5039.1899999999996</v>
      </c>
      <c r="J186">
        <v>12795.5</v>
      </c>
    </row>
    <row r="187" spans="1:10" x14ac:dyDescent="0.3">
      <c r="A187" s="5">
        <v>42367</v>
      </c>
      <c r="B187">
        <v>182</v>
      </c>
      <c r="C187">
        <v>18.59</v>
      </c>
      <c r="D187">
        <v>17.2</v>
      </c>
      <c r="E187">
        <v>45.89</v>
      </c>
      <c r="F187">
        <v>42.1</v>
      </c>
      <c r="G187">
        <v>1924.1780000000001</v>
      </c>
      <c r="H187">
        <v>2043.049</v>
      </c>
      <c r="I187">
        <v>5039.3270000000002</v>
      </c>
      <c r="J187">
        <v>12980.82</v>
      </c>
    </row>
    <row r="188" spans="1:10" x14ac:dyDescent="0.3">
      <c r="A188" s="5">
        <v>42368</v>
      </c>
      <c r="B188">
        <v>183</v>
      </c>
      <c r="C188">
        <v>18.28</v>
      </c>
      <c r="D188">
        <v>16.96</v>
      </c>
      <c r="E188">
        <v>45.16</v>
      </c>
      <c r="F188">
        <v>41.56</v>
      </c>
      <c r="G188">
        <v>2689.7840000000001</v>
      </c>
      <c r="H188">
        <v>2879.2829999999999</v>
      </c>
      <c r="I188">
        <v>5039.03</v>
      </c>
      <c r="J188">
        <v>13272.32</v>
      </c>
    </row>
    <row r="189" spans="1:10" x14ac:dyDescent="0.3">
      <c r="A189" s="5">
        <v>42369</v>
      </c>
      <c r="B189">
        <v>184</v>
      </c>
      <c r="C189">
        <v>18.27</v>
      </c>
      <c r="D189">
        <v>16.989999999999998</v>
      </c>
      <c r="E189">
        <v>45.13</v>
      </c>
      <c r="F189">
        <v>41.61</v>
      </c>
      <c r="G189">
        <v>2657.855</v>
      </c>
      <c r="H189">
        <v>2847.2979999999998</v>
      </c>
      <c r="I189">
        <v>5039.5839999999998</v>
      </c>
      <c r="J189">
        <v>13380.86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"/>
  <sheetViews>
    <sheetView topLeftCell="A208" workbookViewId="0">
      <selection activeCell="K1" sqref="K1"/>
    </sheetView>
  </sheetViews>
  <sheetFormatPr defaultRowHeight="14.4" x14ac:dyDescent="0.3"/>
  <cols>
    <col min="1" max="1" width="13.88671875" bestFit="1" customWidth="1"/>
    <col min="2" max="2" width="8.109375" bestFit="1" customWidth="1"/>
    <col min="3" max="4" width="10.6640625" bestFit="1" customWidth="1"/>
    <col min="5" max="5" width="14.44140625" bestFit="1" customWidth="1"/>
    <col min="6" max="6" width="21.88671875" bestFit="1" customWidth="1"/>
    <col min="7" max="7" width="14.6640625" customWidth="1"/>
    <col min="8" max="8" width="14.6640625" bestFit="1" customWidth="1"/>
    <col min="9" max="9" width="14.6640625" customWidth="1"/>
    <col min="10" max="10" width="14.6640625" bestFit="1" customWidth="1"/>
  </cols>
  <sheetData>
    <row r="1" spans="1:10" x14ac:dyDescent="0.3">
      <c r="A1" t="s">
        <v>19</v>
      </c>
      <c r="B1" t="s">
        <v>20</v>
      </c>
      <c r="C1" t="s">
        <v>38</v>
      </c>
      <c r="D1" t="s">
        <v>45</v>
      </c>
      <c r="E1" t="s">
        <v>23</v>
      </c>
      <c r="F1" t="s">
        <v>24</v>
      </c>
      <c r="G1" t="s">
        <v>40</v>
      </c>
      <c r="H1" t="s">
        <v>41</v>
      </c>
      <c r="I1" t="s">
        <v>46</v>
      </c>
      <c r="J1" t="s">
        <v>47</v>
      </c>
    </row>
    <row r="2" spans="1:10" x14ac:dyDescent="0.3">
      <c r="A2" t="s">
        <v>149</v>
      </c>
      <c r="B2" t="s">
        <v>29</v>
      </c>
      <c r="C2" t="s">
        <v>30</v>
      </c>
      <c r="D2" t="s">
        <v>30</v>
      </c>
      <c r="E2" t="s">
        <v>31</v>
      </c>
      <c r="F2" t="s">
        <v>31</v>
      </c>
      <c r="G2" t="s">
        <v>32</v>
      </c>
      <c r="H2" t="s">
        <v>32</v>
      </c>
      <c r="I2" t="s">
        <v>32</v>
      </c>
      <c r="J2" t="s">
        <v>32</v>
      </c>
    </row>
    <row r="3" spans="1:10" x14ac:dyDescent="0.3">
      <c r="A3" s="5">
        <v>42370</v>
      </c>
      <c r="B3">
        <v>148</v>
      </c>
      <c r="C3">
        <v>-0.22600000000000001</v>
      </c>
      <c r="D3" t="s">
        <v>33</v>
      </c>
      <c r="E3">
        <v>2.1890000000000001</v>
      </c>
      <c r="F3" t="s">
        <v>33</v>
      </c>
      <c r="G3">
        <v>2534.4830000000002</v>
      </c>
      <c r="H3">
        <v>2758.7719999999999</v>
      </c>
      <c r="I3" t="s">
        <v>33</v>
      </c>
      <c r="J3" t="s">
        <v>33</v>
      </c>
    </row>
    <row r="4" spans="1:10" x14ac:dyDescent="0.3">
      <c r="A4" s="5">
        <v>42371</v>
      </c>
      <c r="B4">
        <v>149</v>
      </c>
      <c r="C4">
        <v>-4.2999999999999997E-2</v>
      </c>
      <c r="D4" t="s">
        <v>33</v>
      </c>
      <c r="E4">
        <v>2.6059999999999999</v>
      </c>
      <c r="F4" t="s">
        <v>33</v>
      </c>
      <c r="G4">
        <v>1986.44</v>
      </c>
      <c r="H4">
        <v>2169.6089999999999</v>
      </c>
      <c r="I4" t="s">
        <v>33</v>
      </c>
      <c r="J4" t="s">
        <v>33</v>
      </c>
    </row>
    <row r="5" spans="1:10" x14ac:dyDescent="0.3">
      <c r="A5" s="5">
        <v>42372</v>
      </c>
      <c r="B5">
        <v>150</v>
      </c>
      <c r="C5">
        <v>-0.13200000000000001</v>
      </c>
      <c r="D5" t="s">
        <v>33</v>
      </c>
      <c r="E5">
        <v>2.4039999999999999</v>
      </c>
      <c r="F5" t="s">
        <v>33</v>
      </c>
      <c r="G5">
        <v>1769.21</v>
      </c>
      <c r="H5">
        <v>1929.3910000000001</v>
      </c>
      <c r="I5" t="s">
        <v>33</v>
      </c>
      <c r="J5" t="s">
        <v>33</v>
      </c>
    </row>
    <row r="6" spans="1:10" x14ac:dyDescent="0.3">
      <c r="A6" s="5">
        <v>42373</v>
      </c>
      <c r="B6">
        <v>151</v>
      </c>
      <c r="C6">
        <v>-0.21299999999999999</v>
      </c>
      <c r="D6" t="s">
        <v>33</v>
      </c>
      <c r="E6">
        <v>2.2189999999999999</v>
      </c>
      <c r="F6" t="s">
        <v>33</v>
      </c>
      <c r="G6">
        <v>1855.8610000000001</v>
      </c>
      <c r="H6">
        <v>2071.163</v>
      </c>
      <c r="I6" t="s">
        <v>33</v>
      </c>
      <c r="J6" t="s">
        <v>33</v>
      </c>
    </row>
    <row r="7" spans="1:10" x14ac:dyDescent="0.3">
      <c r="A7" s="5">
        <v>42374</v>
      </c>
      <c r="B7">
        <v>152</v>
      </c>
      <c r="C7">
        <v>6.8000000000000005E-2</v>
      </c>
      <c r="D7" t="s">
        <v>33</v>
      </c>
      <c r="E7">
        <v>2.8580000000000001</v>
      </c>
      <c r="F7" t="s">
        <v>33</v>
      </c>
      <c r="G7">
        <v>1482.6990000000001</v>
      </c>
      <c r="H7">
        <v>1590.924</v>
      </c>
      <c r="I7" t="s">
        <v>33</v>
      </c>
      <c r="J7" t="s">
        <v>33</v>
      </c>
    </row>
    <row r="8" spans="1:10" x14ac:dyDescent="0.3">
      <c r="A8" s="5">
        <v>42375</v>
      </c>
      <c r="B8">
        <v>153</v>
      </c>
      <c r="C8">
        <v>1.7000000000000001E-2</v>
      </c>
      <c r="D8" t="s">
        <v>33</v>
      </c>
      <c r="E8">
        <v>2.7410000000000001</v>
      </c>
      <c r="F8" t="s">
        <v>33</v>
      </c>
      <c r="G8">
        <v>1284.9839999999999</v>
      </c>
      <c r="H8">
        <v>1362.646</v>
      </c>
      <c r="I8" t="s">
        <v>33</v>
      </c>
      <c r="J8" t="s">
        <v>33</v>
      </c>
    </row>
    <row r="9" spans="1:10" x14ac:dyDescent="0.3">
      <c r="A9" s="5">
        <v>42376</v>
      </c>
      <c r="B9">
        <v>154</v>
      </c>
      <c r="C9">
        <v>0.10299999999999999</v>
      </c>
      <c r="D9" t="s">
        <v>33</v>
      </c>
      <c r="E9">
        <v>2.9369999999999998</v>
      </c>
      <c r="F9" t="s">
        <v>33</v>
      </c>
      <c r="G9">
        <v>1408.3679999999999</v>
      </c>
      <c r="H9">
        <v>1512.5229999999999</v>
      </c>
      <c r="I9" t="s">
        <v>33</v>
      </c>
      <c r="J9" t="s">
        <v>33</v>
      </c>
    </row>
    <row r="10" spans="1:10" x14ac:dyDescent="0.3">
      <c r="A10" s="5">
        <v>42377</v>
      </c>
      <c r="B10">
        <v>155</v>
      </c>
      <c r="C10">
        <v>9.9000000000000005E-2</v>
      </c>
      <c r="D10" t="s">
        <v>33</v>
      </c>
      <c r="E10">
        <v>2.9289999999999998</v>
      </c>
      <c r="F10" t="s">
        <v>33</v>
      </c>
      <c r="G10">
        <v>1559.2739999999999</v>
      </c>
      <c r="H10">
        <v>1679.2370000000001</v>
      </c>
      <c r="I10" t="s">
        <v>33</v>
      </c>
      <c r="J10" t="s">
        <v>33</v>
      </c>
    </row>
    <row r="11" spans="1:10" x14ac:dyDescent="0.3">
      <c r="A11" s="5">
        <v>42378</v>
      </c>
      <c r="B11">
        <v>156</v>
      </c>
      <c r="C11">
        <v>0.11899999999999999</v>
      </c>
      <c r="D11" t="s">
        <v>33</v>
      </c>
      <c r="E11">
        <v>2.9729999999999999</v>
      </c>
      <c r="F11" t="s">
        <v>33</v>
      </c>
      <c r="G11">
        <v>1588.1679999999999</v>
      </c>
      <c r="H11">
        <v>1707.288</v>
      </c>
      <c r="I11" t="s">
        <v>33</v>
      </c>
      <c r="J11" t="s">
        <v>33</v>
      </c>
    </row>
    <row r="12" spans="1:10" x14ac:dyDescent="0.3">
      <c r="A12" s="5">
        <v>42379</v>
      </c>
      <c r="B12">
        <v>157</v>
      </c>
      <c r="C12">
        <v>0.15</v>
      </c>
      <c r="D12">
        <v>-3.931</v>
      </c>
      <c r="E12">
        <v>3.044</v>
      </c>
      <c r="F12">
        <v>-7.0579999999999998</v>
      </c>
      <c r="G12">
        <v>1399.6590000000001</v>
      </c>
      <c r="H12">
        <v>1493.2080000000001</v>
      </c>
      <c r="I12" t="s">
        <v>33</v>
      </c>
      <c r="J12" t="s">
        <v>33</v>
      </c>
    </row>
    <row r="13" spans="1:10" x14ac:dyDescent="0.3">
      <c r="A13" s="5">
        <v>42380</v>
      </c>
      <c r="B13">
        <v>158</v>
      </c>
      <c r="C13">
        <v>0.19500000000000001</v>
      </c>
      <c r="D13">
        <v>-30.03</v>
      </c>
      <c r="E13">
        <v>3.1469999999999998</v>
      </c>
      <c r="F13">
        <v>-71.86</v>
      </c>
      <c r="G13">
        <v>1736.1769999999999</v>
      </c>
      <c r="H13">
        <v>1876.194</v>
      </c>
      <c r="I13">
        <v>3464.8980000000001</v>
      </c>
      <c r="J13" t="s">
        <v>33</v>
      </c>
    </row>
    <row r="14" spans="1:10" x14ac:dyDescent="0.3">
      <c r="A14" s="5">
        <v>42381</v>
      </c>
      <c r="B14">
        <v>159</v>
      </c>
      <c r="C14">
        <v>0.307</v>
      </c>
      <c r="D14" t="s">
        <v>33</v>
      </c>
      <c r="E14">
        <v>3.4009999999999998</v>
      </c>
      <c r="F14" t="s">
        <v>33</v>
      </c>
      <c r="G14">
        <v>1574.8810000000001</v>
      </c>
      <c r="H14">
        <v>1691.6590000000001</v>
      </c>
      <c r="I14">
        <v>4325.1750000000002</v>
      </c>
      <c r="J14" t="s">
        <v>33</v>
      </c>
    </row>
    <row r="15" spans="1:10" x14ac:dyDescent="0.3">
      <c r="A15" s="5">
        <v>42382</v>
      </c>
      <c r="B15">
        <v>160</v>
      </c>
      <c r="C15">
        <v>0.48299999999999998</v>
      </c>
      <c r="D15" t="s">
        <v>33</v>
      </c>
      <c r="E15">
        <v>3.7989999999999999</v>
      </c>
      <c r="F15" t="s">
        <v>33</v>
      </c>
      <c r="G15">
        <v>1414.922</v>
      </c>
      <c r="H15">
        <v>1524.7550000000001</v>
      </c>
      <c r="I15" t="s">
        <v>33</v>
      </c>
      <c r="J15" t="s">
        <v>33</v>
      </c>
    </row>
    <row r="16" spans="1:10" x14ac:dyDescent="0.3">
      <c r="A16" s="5">
        <v>42383</v>
      </c>
      <c r="B16">
        <v>161</v>
      </c>
      <c r="C16">
        <v>6.2409999999999997</v>
      </c>
      <c r="D16" t="s">
        <v>33</v>
      </c>
      <c r="E16">
        <v>16.88</v>
      </c>
      <c r="F16" t="s">
        <v>33</v>
      </c>
      <c r="G16">
        <v>1283.7449999999999</v>
      </c>
      <c r="H16">
        <v>1365.0830000000001</v>
      </c>
      <c r="I16" t="s">
        <v>33</v>
      </c>
      <c r="J16" t="s">
        <v>33</v>
      </c>
    </row>
    <row r="17" spans="1:10" x14ac:dyDescent="0.3">
      <c r="A17" s="5">
        <v>42384</v>
      </c>
      <c r="B17">
        <v>162</v>
      </c>
      <c r="C17">
        <v>19.260000000000002</v>
      </c>
      <c r="D17">
        <v>-46.35</v>
      </c>
      <c r="E17">
        <v>46.44</v>
      </c>
      <c r="F17">
        <v>-112.4</v>
      </c>
      <c r="G17">
        <v>1461.453</v>
      </c>
      <c r="H17">
        <v>1563.876</v>
      </c>
      <c r="I17" t="s">
        <v>33</v>
      </c>
      <c r="J17" t="s">
        <v>33</v>
      </c>
    </row>
    <row r="18" spans="1:10" x14ac:dyDescent="0.3">
      <c r="A18" s="5">
        <v>42385</v>
      </c>
      <c r="B18">
        <v>163</v>
      </c>
      <c r="C18">
        <v>19.36</v>
      </c>
      <c r="D18">
        <v>19.37</v>
      </c>
      <c r="E18">
        <v>46.67</v>
      </c>
      <c r="F18">
        <v>50.8</v>
      </c>
      <c r="G18">
        <v>1900.317</v>
      </c>
      <c r="H18">
        <v>2061.127</v>
      </c>
      <c r="I18" t="s">
        <v>33</v>
      </c>
      <c r="J18" t="s">
        <v>33</v>
      </c>
    </row>
    <row r="19" spans="1:10" x14ac:dyDescent="0.3">
      <c r="A19" s="5">
        <v>42386</v>
      </c>
      <c r="B19">
        <v>164</v>
      </c>
      <c r="C19">
        <v>19.34</v>
      </c>
      <c r="D19">
        <v>-21.66</v>
      </c>
      <c r="E19">
        <v>46.62</v>
      </c>
      <c r="F19">
        <v>-51.1</v>
      </c>
      <c r="G19">
        <v>1868.1020000000001</v>
      </c>
      <c r="H19">
        <v>2026.326</v>
      </c>
      <c r="I19" t="s">
        <v>33</v>
      </c>
      <c r="J19">
        <v>25754.65</v>
      </c>
    </row>
    <row r="20" spans="1:10" x14ac:dyDescent="0.3">
      <c r="A20" s="5">
        <v>42387</v>
      </c>
      <c r="B20">
        <v>165</v>
      </c>
      <c r="C20">
        <v>19.399999999999999</v>
      </c>
      <c r="D20" t="s">
        <v>33</v>
      </c>
      <c r="E20">
        <v>46.77</v>
      </c>
      <c r="F20" t="s">
        <v>33</v>
      </c>
      <c r="G20">
        <v>1652.982</v>
      </c>
      <c r="H20">
        <v>1783.3330000000001</v>
      </c>
      <c r="I20" t="s">
        <v>33</v>
      </c>
      <c r="J20" t="s">
        <v>33</v>
      </c>
    </row>
    <row r="21" spans="1:10" x14ac:dyDescent="0.3">
      <c r="A21" s="5">
        <v>42388</v>
      </c>
      <c r="B21">
        <v>166</v>
      </c>
      <c r="C21">
        <v>19.54</v>
      </c>
      <c r="D21" t="s">
        <v>33</v>
      </c>
      <c r="E21">
        <v>47.07</v>
      </c>
      <c r="F21" t="s">
        <v>33</v>
      </c>
      <c r="G21">
        <v>1271.0139999999999</v>
      </c>
      <c r="H21">
        <v>1347.25</v>
      </c>
      <c r="I21" t="s">
        <v>33</v>
      </c>
      <c r="J21" t="s">
        <v>33</v>
      </c>
    </row>
    <row r="22" spans="1:10" x14ac:dyDescent="0.3">
      <c r="A22" s="5">
        <v>42389</v>
      </c>
      <c r="B22">
        <v>167</v>
      </c>
      <c r="C22">
        <v>19.59</v>
      </c>
      <c r="D22" t="s">
        <v>33</v>
      </c>
      <c r="E22">
        <v>47.19</v>
      </c>
      <c r="F22" t="s">
        <v>33</v>
      </c>
      <c r="G22">
        <v>1185.308</v>
      </c>
      <c r="H22">
        <v>1250.067</v>
      </c>
      <c r="I22" t="s">
        <v>33</v>
      </c>
      <c r="J22">
        <v>35997.69</v>
      </c>
    </row>
    <row r="23" spans="1:10" x14ac:dyDescent="0.3">
      <c r="A23" s="5">
        <v>42390</v>
      </c>
      <c r="B23">
        <v>168</v>
      </c>
      <c r="C23">
        <v>19.91</v>
      </c>
      <c r="D23" t="s">
        <v>33</v>
      </c>
      <c r="E23">
        <v>47.92</v>
      </c>
      <c r="F23" t="s">
        <v>33</v>
      </c>
      <c r="G23">
        <v>1213.8330000000001</v>
      </c>
      <c r="H23">
        <v>1283.164</v>
      </c>
      <c r="I23" t="s">
        <v>33</v>
      </c>
      <c r="J23">
        <v>35655.35</v>
      </c>
    </row>
    <row r="24" spans="1:10" x14ac:dyDescent="0.3">
      <c r="A24" s="5">
        <v>42391</v>
      </c>
      <c r="B24">
        <v>169</v>
      </c>
      <c r="C24">
        <v>19.93</v>
      </c>
      <c r="D24">
        <v>-79.14</v>
      </c>
      <c r="E24">
        <v>47.95</v>
      </c>
      <c r="F24">
        <v>-193.8</v>
      </c>
      <c r="G24">
        <v>1285.5029999999999</v>
      </c>
      <c r="H24">
        <v>1419.5619999999999</v>
      </c>
      <c r="I24">
        <v>4768.5839999999998</v>
      </c>
      <c r="J24">
        <v>38783.199999999997</v>
      </c>
    </row>
    <row r="25" spans="1:10" x14ac:dyDescent="0.3">
      <c r="A25" s="5">
        <v>42392</v>
      </c>
      <c r="B25">
        <v>170</v>
      </c>
      <c r="C25">
        <v>19.86</v>
      </c>
      <c r="D25">
        <v>-73.36</v>
      </c>
      <c r="E25">
        <v>47.81</v>
      </c>
      <c r="F25">
        <v>-179.5</v>
      </c>
      <c r="G25">
        <v>1251.2929999999999</v>
      </c>
      <c r="H25">
        <v>1344.15</v>
      </c>
      <c r="I25">
        <v>4598.1589999999997</v>
      </c>
      <c r="J25">
        <v>38602.54</v>
      </c>
    </row>
    <row r="26" spans="1:10" x14ac:dyDescent="0.3">
      <c r="A26" s="5">
        <v>42393</v>
      </c>
      <c r="B26">
        <v>171</v>
      </c>
      <c r="C26">
        <v>19.62</v>
      </c>
      <c r="D26">
        <v>-82.7</v>
      </c>
      <c r="E26">
        <v>47.26</v>
      </c>
      <c r="F26">
        <v>-202.6</v>
      </c>
      <c r="G26">
        <v>1179.4639999999999</v>
      </c>
      <c r="H26">
        <v>1257.404</v>
      </c>
      <c r="I26">
        <v>3296.5680000000002</v>
      </c>
      <c r="J26">
        <v>33228.019999999997</v>
      </c>
    </row>
    <row r="27" spans="1:10" x14ac:dyDescent="0.3">
      <c r="A27" s="5">
        <v>42394</v>
      </c>
      <c r="B27">
        <v>172</v>
      </c>
      <c r="C27">
        <v>19.7</v>
      </c>
      <c r="D27" t="s">
        <v>33</v>
      </c>
      <c r="E27">
        <v>47.44</v>
      </c>
      <c r="F27" t="s">
        <v>33</v>
      </c>
      <c r="G27">
        <v>1220.27</v>
      </c>
      <c r="H27">
        <v>1304.046</v>
      </c>
      <c r="I27" t="s">
        <v>33</v>
      </c>
      <c r="J27" t="s">
        <v>33</v>
      </c>
    </row>
    <row r="28" spans="1:10" x14ac:dyDescent="0.3">
      <c r="A28" s="5">
        <v>42395</v>
      </c>
      <c r="B28">
        <v>173</v>
      </c>
      <c r="C28">
        <v>19.899999999999999</v>
      </c>
      <c r="D28">
        <v>-57.61</v>
      </c>
      <c r="E28">
        <v>47.9</v>
      </c>
      <c r="F28">
        <v>-140.4</v>
      </c>
      <c r="G28">
        <v>1331.9749999999999</v>
      </c>
      <c r="H28">
        <v>1428.954</v>
      </c>
      <c r="I28" t="s">
        <v>33</v>
      </c>
      <c r="J28" t="s">
        <v>33</v>
      </c>
    </row>
    <row r="29" spans="1:10" x14ac:dyDescent="0.3">
      <c r="A29" s="5">
        <v>42396</v>
      </c>
      <c r="B29">
        <v>174</v>
      </c>
      <c r="C29">
        <v>19.71</v>
      </c>
      <c r="D29">
        <v>-35.200000000000003</v>
      </c>
      <c r="E29">
        <v>47.46</v>
      </c>
      <c r="F29">
        <v>-84.7</v>
      </c>
      <c r="G29">
        <v>1299.8589999999999</v>
      </c>
      <c r="H29">
        <v>1392.64</v>
      </c>
      <c r="I29" t="s">
        <v>33</v>
      </c>
      <c r="J29" t="s">
        <v>33</v>
      </c>
    </row>
    <row r="30" spans="1:10" x14ac:dyDescent="0.3">
      <c r="A30" s="5">
        <v>42397</v>
      </c>
      <c r="B30">
        <v>175</v>
      </c>
      <c r="C30">
        <v>19.77</v>
      </c>
      <c r="D30">
        <v>-17.170000000000002</v>
      </c>
      <c r="E30">
        <v>47.6</v>
      </c>
      <c r="F30">
        <v>-39.93</v>
      </c>
      <c r="G30">
        <v>1542.829</v>
      </c>
      <c r="H30">
        <v>1663.972</v>
      </c>
      <c r="I30" t="s">
        <v>33</v>
      </c>
      <c r="J30" t="s">
        <v>33</v>
      </c>
    </row>
    <row r="31" spans="1:10" x14ac:dyDescent="0.3">
      <c r="A31" s="5">
        <v>42398</v>
      </c>
      <c r="B31">
        <v>176</v>
      </c>
      <c r="C31">
        <v>19.57</v>
      </c>
      <c r="D31" t="s">
        <v>33</v>
      </c>
      <c r="E31">
        <v>47.16</v>
      </c>
      <c r="F31" t="s">
        <v>33</v>
      </c>
      <c r="G31">
        <v>1348.95</v>
      </c>
      <c r="H31">
        <v>1444.135</v>
      </c>
      <c r="I31" t="s">
        <v>33</v>
      </c>
      <c r="J31" t="s">
        <v>33</v>
      </c>
    </row>
    <row r="32" spans="1:10" x14ac:dyDescent="0.3">
      <c r="A32" s="5">
        <v>42399</v>
      </c>
      <c r="B32">
        <v>177</v>
      </c>
      <c r="C32">
        <v>19.579999999999998</v>
      </c>
      <c r="D32">
        <v>-35.159999999999997</v>
      </c>
      <c r="E32">
        <v>47.16</v>
      </c>
      <c r="F32">
        <v>-84.6</v>
      </c>
      <c r="G32">
        <v>1420.683</v>
      </c>
      <c r="H32">
        <v>1522.5550000000001</v>
      </c>
      <c r="I32" t="s">
        <v>33</v>
      </c>
      <c r="J32" t="s">
        <v>33</v>
      </c>
    </row>
    <row r="33" spans="1:10" x14ac:dyDescent="0.3">
      <c r="A33" s="5">
        <v>42400</v>
      </c>
      <c r="B33">
        <v>178</v>
      </c>
      <c r="C33">
        <v>19.78</v>
      </c>
      <c r="D33">
        <v>-31.65</v>
      </c>
      <c r="E33">
        <v>47.62</v>
      </c>
      <c r="F33">
        <v>-75.91</v>
      </c>
      <c r="G33">
        <v>1293.799</v>
      </c>
      <c r="H33">
        <v>1380.068</v>
      </c>
      <c r="I33">
        <v>2338.9059999999999</v>
      </c>
      <c r="J33">
        <v>31277.59</v>
      </c>
    </row>
    <row r="34" spans="1:10" x14ac:dyDescent="0.3">
      <c r="A34" s="5">
        <v>42401</v>
      </c>
      <c r="B34">
        <v>179</v>
      </c>
      <c r="C34">
        <v>19.7</v>
      </c>
      <c r="D34">
        <v>-21.6</v>
      </c>
      <c r="E34">
        <v>47.45</v>
      </c>
      <c r="F34">
        <v>-50.93</v>
      </c>
      <c r="G34">
        <v>1463.482</v>
      </c>
      <c r="H34">
        <v>1573.5170000000001</v>
      </c>
      <c r="I34" t="s">
        <v>33</v>
      </c>
      <c r="J34" t="s">
        <v>33</v>
      </c>
    </row>
    <row r="35" spans="1:10" x14ac:dyDescent="0.3">
      <c r="A35" s="5">
        <v>42402</v>
      </c>
      <c r="B35">
        <v>180</v>
      </c>
      <c r="C35">
        <v>19.54</v>
      </c>
      <c r="D35">
        <v>-2.7130000000000001</v>
      </c>
      <c r="E35">
        <v>47.07</v>
      </c>
      <c r="F35">
        <v>-4.0339999999999998</v>
      </c>
      <c r="G35">
        <v>1683.7059999999999</v>
      </c>
      <c r="H35">
        <v>1825.2909999999999</v>
      </c>
      <c r="I35">
        <v>2228</v>
      </c>
      <c r="J35">
        <v>22973.17</v>
      </c>
    </row>
    <row r="36" spans="1:10" x14ac:dyDescent="0.3">
      <c r="A36" s="5">
        <v>42403</v>
      </c>
      <c r="B36">
        <v>181</v>
      </c>
      <c r="C36">
        <v>19.79</v>
      </c>
      <c r="D36">
        <v>4.9809999999999999</v>
      </c>
      <c r="E36">
        <v>47.65</v>
      </c>
      <c r="F36">
        <v>15.07</v>
      </c>
      <c r="G36">
        <v>2090.643</v>
      </c>
      <c r="H36">
        <v>2272.7910000000002</v>
      </c>
      <c r="I36">
        <v>1759.875</v>
      </c>
      <c r="J36" t="s">
        <v>33</v>
      </c>
    </row>
    <row r="37" spans="1:10" x14ac:dyDescent="0.3">
      <c r="A37" s="5">
        <v>42404</v>
      </c>
      <c r="B37">
        <v>182</v>
      </c>
      <c r="C37">
        <v>19.53</v>
      </c>
      <c r="D37">
        <v>13.82</v>
      </c>
      <c r="E37">
        <v>47.06</v>
      </c>
      <c r="F37">
        <v>37.01</v>
      </c>
      <c r="G37">
        <v>1554.9449999999999</v>
      </c>
      <c r="H37">
        <v>1674.6220000000001</v>
      </c>
      <c r="I37">
        <v>2231.998</v>
      </c>
      <c r="J37" t="s">
        <v>33</v>
      </c>
    </row>
    <row r="38" spans="1:10" x14ac:dyDescent="0.3">
      <c r="A38" s="5">
        <v>42405</v>
      </c>
      <c r="B38">
        <v>183</v>
      </c>
      <c r="C38">
        <v>19.079999999999998</v>
      </c>
      <c r="D38">
        <v>30</v>
      </c>
      <c r="E38">
        <v>46.03</v>
      </c>
      <c r="F38">
        <v>77.209999999999994</v>
      </c>
      <c r="G38">
        <v>2201.7930000000001</v>
      </c>
      <c r="H38">
        <v>2397.8809999999999</v>
      </c>
      <c r="I38">
        <v>4256.1080000000002</v>
      </c>
      <c r="J38">
        <v>23309.37</v>
      </c>
    </row>
    <row r="39" spans="1:10" x14ac:dyDescent="0.3">
      <c r="A39" s="5">
        <v>42406</v>
      </c>
      <c r="B39">
        <v>184</v>
      </c>
      <c r="C39">
        <v>19.95</v>
      </c>
      <c r="D39">
        <v>29.03</v>
      </c>
      <c r="E39">
        <v>48.01</v>
      </c>
      <c r="F39">
        <v>74.8</v>
      </c>
      <c r="G39">
        <v>2058.9349999999999</v>
      </c>
      <c r="H39">
        <v>2239.3739999999998</v>
      </c>
      <c r="I39" t="s">
        <v>33</v>
      </c>
      <c r="J39" t="s">
        <v>33</v>
      </c>
    </row>
    <row r="40" spans="1:10" x14ac:dyDescent="0.3">
      <c r="A40" s="5">
        <v>42407</v>
      </c>
      <c r="B40">
        <v>185</v>
      </c>
      <c r="C40">
        <v>19.96</v>
      </c>
      <c r="D40">
        <v>7.4409999999999998</v>
      </c>
      <c r="E40">
        <v>48.02</v>
      </c>
      <c r="F40">
        <v>21.18</v>
      </c>
      <c r="G40">
        <v>1837.797</v>
      </c>
      <c r="H40">
        <v>1992.432</v>
      </c>
      <c r="I40" t="s">
        <v>33</v>
      </c>
      <c r="J40" t="s">
        <v>33</v>
      </c>
    </row>
    <row r="41" spans="1:10" x14ac:dyDescent="0.3">
      <c r="A41" s="5">
        <v>42408</v>
      </c>
      <c r="B41">
        <v>186</v>
      </c>
      <c r="C41">
        <v>19.86</v>
      </c>
      <c r="D41">
        <v>28.61</v>
      </c>
      <c r="E41">
        <v>47.8</v>
      </c>
      <c r="F41">
        <v>73.760000000000005</v>
      </c>
      <c r="G41">
        <v>2070.4389999999999</v>
      </c>
      <c r="H41">
        <v>2258.8589999999999</v>
      </c>
      <c r="I41" t="s">
        <v>33</v>
      </c>
      <c r="J41" t="s">
        <v>33</v>
      </c>
    </row>
    <row r="42" spans="1:10" x14ac:dyDescent="0.3">
      <c r="A42" s="5">
        <v>42409</v>
      </c>
      <c r="B42">
        <v>187</v>
      </c>
      <c r="C42">
        <v>19.59</v>
      </c>
      <c r="D42">
        <v>15.08</v>
      </c>
      <c r="E42">
        <v>47.19</v>
      </c>
      <c r="F42">
        <v>40.15</v>
      </c>
      <c r="G42">
        <v>1969.2619999999999</v>
      </c>
      <c r="H42">
        <v>2133.9670000000001</v>
      </c>
      <c r="I42">
        <v>2724.3040000000001</v>
      </c>
      <c r="J42">
        <v>33773.32</v>
      </c>
    </row>
    <row r="43" spans="1:10" x14ac:dyDescent="0.3">
      <c r="A43" s="5">
        <v>42410</v>
      </c>
      <c r="B43">
        <v>188</v>
      </c>
      <c r="C43">
        <v>19.47</v>
      </c>
      <c r="D43">
        <v>-8.68</v>
      </c>
      <c r="E43">
        <v>46.93</v>
      </c>
      <c r="F43">
        <v>-18.84</v>
      </c>
      <c r="G43">
        <v>1559.5609999999999</v>
      </c>
      <c r="H43">
        <v>1676.51</v>
      </c>
      <c r="I43">
        <v>1454.55</v>
      </c>
      <c r="J43">
        <v>19257.93</v>
      </c>
    </row>
    <row r="44" spans="1:10" x14ac:dyDescent="0.3">
      <c r="A44" s="5">
        <v>42411</v>
      </c>
      <c r="B44">
        <v>189</v>
      </c>
      <c r="C44">
        <v>19.649999999999999</v>
      </c>
      <c r="D44">
        <v>-9.0999999999999998E-2</v>
      </c>
      <c r="E44">
        <v>47.33</v>
      </c>
      <c r="F44">
        <v>2.4780000000000002</v>
      </c>
      <c r="G44">
        <v>1419.4960000000001</v>
      </c>
      <c r="H44">
        <v>1517.3720000000001</v>
      </c>
      <c r="I44" t="s">
        <v>33</v>
      </c>
      <c r="J44" t="s">
        <v>33</v>
      </c>
    </row>
    <row r="45" spans="1:10" x14ac:dyDescent="0.3">
      <c r="A45" s="5">
        <v>42412</v>
      </c>
      <c r="B45">
        <v>190</v>
      </c>
      <c r="C45">
        <v>19.850000000000001</v>
      </c>
      <c r="D45">
        <v>14.35</v>
      </c>
      <c r="E45">
        <v>47.78</v>
      </c>
      <c r="F45">
        <v>38.35</v>
      </c>
      <c r="G45">
        <v>1241.4000000000001</v>
      </c>
      <c r="H45">
        <v>1313.0139999999999</v>
      </c>
      <c r="I45" t="s">
        <v>33</v>
      </c>
      <c r="J45" t="s">
        <v>33</v>
      </c>
    </row>
    <row r="46" spans="1:10" x14ac:dyDescent="0.3">
      <c r="A46" s="5">
        <v>42413</v>
      </c>
      <c r="B46">
        <v>191</v>
      </c>
      <c r="C46">
        <v>19.82</v>
      </c>
      <c r="D46">
        <v>16.93</v>
      </c>
      <c r="E46">
        <v>47.72</v>
      </c>
      <c r="F46">
        <v>44.75</v>
      </c>
      <c r="G46">
        <v>1181.675</v>
      </c>
      <c r="H46">
        <v>1266.3820000000001</v>
      </c>
      <c r="I46">
        <v>3437.4549999999999</v>
      </c>
      <c r="J46">
        <v>33799.79</v>
      </c>
    </row>
    <row r="47" spans="1:10" x14ac:dyDescent="0.3">
      <c r="A47" s="5">
        <v>42414</v>
      </c>
      <c r="B47">
        <v>192</v>
      </c>
      <c r="C47">
        <v>19.96</v>
      </c>
      <c r="D47">
        <v>17.100000000000001</v>
      </c>
      <c r="E47">
        <v>48.04</v>
      </c>
      <c r="F47">
        <v>45.18</v>
      </c>
      <c r="G47">
        <v>929.66959999999995</v>
      </c>
      <c r="H47">
        <v>996.57939999999996</v>
      </c>
      <c r="I47">
        <v>2915.4209999999998</v>
      </c>
      <c r="J47">
        <v>33182.949999999997</v>
      </c>
    </row>
    <row r="48" spans="1:10" x14ac:dyDescent="0.3">
      <c r="A48" s="5">
        <v>42415</v>
      </c>
      <c r="B48">
        <v>193</v>
      </c>
      <c r="C48">
        <v>20.079999999999998</v>
      </c>
      <c r="D48">
        <v>0.504</v>
      </c>
      <c r="E48">
        <v>48.3</v>
      </c>
      <c r="F48">
        <v>3.9540000000000002</v>
      </c>
      <c r="G48">
        <v>1115.1400000000001</v>
      </c>
      <c r="H48">
        <v>1185.925</v>
      </c>
      <c r="I48">
        <v>2819.1840000000002</v>
      </c>
      <c r="J48">
        <v>35207.86</v>
      </c>
    </row>
    <row r="49" spans="1:10" x14ac:dyDescent="0.3">
      <c r="A49" s="5">
        <v>42416</v>
      </c>
      <c r="B49">
        <v>194</v>
      </c>
      <c r="C49">
        <v>20.03</v>
      </c>
      <c r="D49">
        <v>-12.42</v>
      </c>
      <c r="E49">
        <v>48.2</v>
      </c>
      <c r="F49">
        <v>-28.15</v>
      </c>
      <c r="G49">
        <v>1063.597</v>
      </c>
      <c r="H49">
        <v>1130.3630000000001</v>
      </c>
      <c r="I49">
        <v>2949.154</v>
      </c>
      <c r="J49">
        <v>32139.89</v>
      </c>
    </row>
    <row r="50" spans="1:10" x14ac:dyDescent="0.3">
      <c r="A50" s="5">
        <v>42417</v>
      </c>
      <c r="B50">
        <v>195</v>
      </c>
      <c r="C50">
        <v>19.66</v>
      </c>
      <c r="D50">
        <v>10.77</v>
      </c>
      <c r="E50">
        <v>47.34</v>
      </c>
      <c r="F50">
        <v>29.44</v>
      </c>
      <c r="G50">
        <v>1282.682</v>
      </c>
      <c r="H50">
        <v>1386.296</v>
      </c>
      <c r="I50" t="s">
        <v>33</v>
      </c>
      <c r="J50" t="s">
        <v>33</v>
      </c>
    </row>
    <row r="51" spans="1:10" x14ac:dyDescent="0.3">
      <c r="A51" s="5">
        <v>42418</v>
      </c>
      <c r="B51">
        <v>196</v>
      </c>
      <c r="C51">
        <v>19.86</v>
      </c>
      <c r="D51">
        <v>2.7250000000000001</v>
      </c>
      <c r="E51">
        <v>47.8</v>
      </c>
      <c r="F51">
        <v>9.4700000000000006</v>
      </c>
      <c r="G51">
        <v>1468.931</v>
      </c>
      <c r="H51">
        <v>1590.5070000000001</v>
      </c>
      <c r="I51" t="s">
        <v>33</v>
      </c>
      <c r="J51" t="s">
        <v>33</v>
      </c>
    </row>
    <row r="52" spans="1:10" x14ac:dyDescent="0.3">
      <c r="A52" s="5">
        <v>42419</v>
      </c>
      <c r="B52">
        <v>197</v>
      </c>
      <c r="C52">
        <v>20.170000000000002</v>
      </c>
      <c r="D52">
        <v>8.84</v>
      </c>
      <c r="E52">
        <v>48.52</v>
      </c>
      <c r="F52">
        <v>24.66</v>
      </c>
      <c r="G52">
        <v>1332.2529999999999</v>
      </c>
      <c r="H52">
        <v>1439.3140000000001</v>
      </c>
      <c r="I52" t="s">
        <v>33</v>
      </c>
      <c r="J52" t="s">
        <v>33</v>
      </c>
    </row>
    <row r="53" spans="1:10" x14ac:dyDescent="0.3">
      <c r="A53" s="5">
        <v>42420</v>
      </c>
      <c r="B53">
        <v>198</v>
      </c>
      <c r="C53">
        <v>20.09</v>
      </c>
      <c r="D53">
        <v>2.9950000000000001</v>
      </c>
      <c r="E53">
        <v>48.32</v>
      </c>
      <c r="F53">
        <v>10.14</v>
      </c>
      <c r="G53">
        <v>1194.066</v>
      </c>
      <c r="H53">
        <v>1275.8330000000001</v>
      </c>
      <c r="I53" t="s">
        <v>33</v>
      </c>
      <c r="J53" t="s">
        <v>33</v>
      </c>
    </row>
    <row r="54" spans="1:10" x14ac:dyDescent="0.3">
      <c r="A54" s="5">
        <v>42421</v>
      </c>
      <c r="B54">
        <v>199</v>
      </c>
      <c r="C54">
        <v>19.72</v>
      </c>
      <c r="D54" t="s">
        <v>33</v>
      </c>
      <c r="E54">
        <v>47.48</v>
      </c>
      <c r="F54" t="s">
        <v>33</v>
      </c>
      <c r="G54">
        <v>1224.309</v>
      </c>
      <c r="H54">
        <v>1314.8910000000001</v>
      </c>
      <c r="I54" t="s">
        <v>33</v>
      </c>
      <c r="J54" t="s">
        <v>33</v>
      </c>
    </row>
    <row r="55" spans="1:10" x14ac:dyDescent="0.3">
      <c r="A55" s="5">
        <v>42422</v>
      </c>
      <c r="B55">
        <v>200</v>
      </c>
      <c r="C55">
        <v>19.87</v>
      </c>
      <c r="D55">
        <v>27.16</v>
      </c>
      <c r="E55">
        <v>47.82</v>
      </c>
      <c r="F55">
        <v>70.150000000000006</v>
      </c>
      <c r="G55">
        <v>1402.35</v>
      </c>
      <c r="H55">
        <v>1517.1030000000001</v>
      </c>
      <c r="I55" t="s">
        <v>33</v>
      </c>
      <c r="J55" t="s">
        <v>33</v>
      </c>
    </row>
    <row r="56" spans="1:10" x14ac:dyDescent="0.3">
      <c r="A56" s="5">
        <v>42423</v>
      </c>
      <c r="B56">
        <v>201</v>
      </c>
      <c r="C56">
        <v>19.89</v>
      </c>
      <c r="D56">
        <v>38.89</v>
      </c>
      <c r="E56">
        <v>47.88</v>
      </c>
      <c r="F56">
        <v>99.3</v>
      </c>
      <c r="G56">
        <v>1860.7070000000001</v>
      </c>
      <c r="H56">
        <v>2037.373</v>
      </c>
      <c r="I56">
        <v>2985.317</v>
      </c>
      <c r="J56" t="s">
        <v>33</v>
      </c>
    </row>
    <row r="57" spans="1:10" x14ac:dyDescent="0.3">
      <c r="A57" s="5">
        <v>42424</v>
      </c>
      <c r="B57">
        <v>202</v>
      </c>
      <c r="C57">
        <v>19.96</v>
      </c>
      <c r="D57">
        <v>43.14</v>
      </c>
      <c r="E57">
        <v>48.03</v>
      </c>
      <c r="F57">
        <v>109.8</v>
      </c>
      <c r="G57">
        <v>1694.9960000000001</v>
      </c>
      <c r="H57">
        <v>1847.6120000000001</v>
      </c>
      <c r="I57" t="s">
        <v>33</v>
      </c>
      <c r="J57" t="s">
        <v>33</v>
      </c>
    </row>
    <row r="58" spans="1:10" x14ac:dyDescent="0.3">
      <c r="A58" s="5">
        <v>42425</v>
      </c>
      <c r="B58">
        <v>203</v>
      </c>
      <c r="C58">
        <v>19.54</v>
      </c>
      <c r="D58">
        <v>44.76</v>
      </c>
      <c r="E58">
        <v>47.07</v>
      </c>
      <c r="F58">
        <v>113.9</v>
      </c>
      <c r="G58">
        <v>1490.6120000000001</v>
      </c>
      <c r="H58">
        <v>1618.3040000000001</v>
      </c>
      <c r="I58">
        <v>2476.1260000000002</v>
      </c>
      <c r="J58">
        <v>15383.35</v>
      </c>
    </row>
    <row r="59" spans="1:10" x14ac:dyDescent="0.3">
      <c r="A59" s="5">
        <v>42426</v>
      </c>
      <c r="B59">
        <v>204</v>
      </c>
      <c r="C59">
        <v>19.399999999999999</v>
      </c>
      <c r="D59">
        <v>29.82</v>
      </c>
      <c r="E59">
        <v>46.76</v>
      </c>
      <c r="F59">
        <v>76.75</v>
      </c>
      <c r="G59">
        <v>1865.8440000000001</v>
      </c>
      <c r="H59">
        <v>2044.047</v>
      </c>
      <c r="I59" t="s">
        <v>33</v>
      </c>
      <c r="J59" t="s">
        <v>33</v>
      </c>
    </row>
    <row r="60" spans="1:10" x14ac:dyDescent="0.3">
      <c r="A60" s="5">
        <v>42427</v>
      </c>
      <c r="B60">
        <v>205</v>
      </c>
      <c r="C60">
        <v>19.71</v>
      </c>
      <c r="D60">
        <v>22.68</v>
      </c>
      <c r="E60">
        <v>47.46</v>
      </c>
      <c r="F60">
        <v>59.03</v>
      </c>
      <c r="G60">
        <v>1530.329</v>
      </c>
      <c r="H60">
        <v>1665.665</v>
      </c>
      <c r="I60" t="s">
        <v>33</v>
      </c>
      <c r="J60">
        <v>29341.7</v>
      </c>
    </row>
    <row r="61" spans="1:10" x14ac:dyDescent="0.3">
      <c r="A61" s="5">
        <v>42428</v>
      </c>
      <c r="B61">
        <v>206</v>
      </c>
      <c r="C61">
        <v>19.87</v>
      </c>
      <c r="D61">
        <v>13.17</v>
      </c>
      <c r="E61">
        <v>47.83</v>
      </c>
      <c r="F61">
        <v>35.4</v>
      </c>
      <c r="G61">
        <v>1528.2190000000001</v>
      </c>
      <c r="H61">
        <v>1662.1869999999999</v>
      </c>
      <c r="I61" t="s">
        <v>33</v>
      </c>
      <c r="J61">
        <v>32834.39</v>
      </c>
    </row>
    <row r="62" spans="1:10" x14ac:dyDescent="0.3">
      <c r="A62" s="5">
        <v>42429</v>
      </c>
      <c r="B62">
        <v>207</v>
      </c>
      <c r="C62">
        <v>19.77</v>
      </c>
      <c r="D62">
        <v>41.43</v>
      </c>
      <c r="E62">
        <v>47.6</v>
      </c>
      <c r="F62">
        <v>105.6</v>
      </c>
      <c r="G62">
        <v>1640.8589999999999</v>
      </c>
      <c r="H62">
        <v>1787.675</v>
      </c>
      <c r="I62">
        <v>2744.2939999999999</v>
      </c>
      <c r="J62" t="s">
        <v>33</v>
      </c>
    </row>
    <row r="63" spans="1:10" x14ac:dyDescent="0.3">
      <c r="A63" s="5">
        <v>42430</v>
      </c>
      <c r="B63">
        <v>208</v>
      </c>
      <c r="C63">
        <v>19.72</v>
      </c>
      <c r="D63">
        <v>48.14</v>
      </c>
      <c r="E63">
        <v>47.49</v>
      </c>
      <c r="F63">
        <v>122.2</v>
      </c>
      <c r="G63">
        <v>1655.825</v>
      </c>
      <c r="H63">
        <v>1801.6310000000001</v>
      </c>
      <c r="I63" t="s">
        <v>33</v>
      </c>
      <c r="J63" t="s">
        <v>33</v>
      </c>
    </row>
    <row r="64" spans="1:10" x14ac:dyDescent="0.3">
      <c r="A64" s="5">
        <v>42431</v>
      </c>
      <c r="B64">
        <v>209</v>
      </c>
      <c r="C64">
        <v>19.72</v>
      </c>
      <c r="D64">
        <v>46.46</v>
      </c>
      <c r="E64">
        <v>47.48</v>
      </c>
      <c r="F64">
        <v>118.1</v>
      </c>
      <c r="G64">
        <v>1620.75</v>
      </c>
      <c r="H64">
        <v>1761.873</v>
      </c>
      <c r="I64">
        <v>2960.95</v>
      </c>
      <c r="J64">
        <v>35210.519999999997</v>
      </c>
    </row>
    <row r="65" spans="1:10" x14ac:dyDescent="0.3">
      <c r="A65" s="5">
        <v>42432</v>
      </c>
      <c r="B65">
        <v>210</v>
      </c>
      <c r="C65">
        <v>19.739999999999998</v>
      </c>
      <c r="D65">
        <v>32.04</v>
      </c>
      <c r="E65">
        <v>47.53</v>
      </c>
      <c r="F65">
        <v>82.3</v>
      </c>
      <c r="G65">
        <v>1563.0619999999999</v>
      </c>
      <c r="H65">
        <v>1694.84</v>
      </c>
      <c r="I65" t="s">
        <v>33</v>
      </c>
      <c r="J65" t="s">
        <v>33</v>
      </c>
    </row>
    <row r="66" spans="1:10" x14ac:dyDescent="0.3">
      <c r="A66" s="5">
        <v>42433</v>
      </c>
      <c r="B66">
        <v>211</v>
      </c>
      <c r="C66">
        <v>19.989999999999998</v>
      </c>
      <c r="D66">
        <v>47.47</v>
      </c>
      <c r="E66">
        <v>48.11</v>
      </c>
      <c r="F66">
        <v>120.6</v>
      </c>
      <c r="G66">
        <v>1401.7049999999999</v>
      </c>
      <c r="H66">
        <v>1510.0809999999999</v>
      </c>
      <c r="I66" t="s">
        <v>33</v>
      </c>
      <c r="J66" t="s">
        <v>33</v>
      </c>
    </row>
    <row r="67" spans="1:10" x14ac:dyDescent="0.3">
      <c r="A67" s="5">
        <v>42434</v>
      </c>
      <c r="B67">
        <v>212</v>
      </c>
      <c r="C67">
        <v>19.95</v>
      </c>
      <c r="D67">
        <v>49.33</v>
      </c>
      <c r="E67">
        <v>48.01</v>
      </c>
      <c r="F67">
        <v>125.2</v>
      </c>
      <c r="G67">
        <v>1406.586</v>
      </c>
      <c r="H67">
        <v>1506.037</v>
      </c>
      <c r="I67" t="s">
        <v>33</v>
      </c>
      <c r="J67" t="s">
        <v>33</v>
      </c>
    </row>
    <row r="68" spans="1:10" x14ac:dyDescent="0.3">
      <c r="A68" s="5">
        <v>42435</v>
      </c>
      <c r="B68">
        <v>213</v>
      </c>
      <c r="C68">
        <v>19.989999999999998</v>
      </c>
      <c r="D68">
        <v>43.32</v>
      </c>
      <c r="E68">
        <v>48.1</v>
      </c>
      <c r="F68">
        <v>110.3</v>
      </c>
      <c r="G68">
        <v>1520.86</v>
      </c>
      <c r="H68">
        <v>1631.693</v>
      </c>
      <c r="I68" t="s">
        <v>33</v>
      </c>
      <c r="J68" t="s">
        <v>33</v>
      </c>
    </row>
    <row r="69" spans="1:10" x14ac:dyDescent="0.3">
      <c r="A69" s="5">
        <v>42436</v>
      </c>
      <c r="B69">
        <v>214</v>
      </c>
      <c r="C69">
        <v>20.03</v>
      </c>
      <c r="D69">
        <v>43.94</v>
      </c>
      <c r="E69">
        <v>48.18</v>
      </c>
      <c r="F69">
        <v>111.8</v>
      </c>
      <c r="G69">
        <v>1651.3430000000001</v>
      </c>
      <c r="H69">
        <v>1783.587</v>
      </c>
      <c r="I69" t="s">
        <v>33</v>
      </c>
      <c r="J69" t="s">
        <v>33</v>
      </c>
    </row>
    <row r="70" spans="1:10" x14ac:dyDescent="0.3">
      <c r="A70" s="5">
        <v>42437</v>
      </c>
      <c r="B70">
        <v>215</v>
      </c>
      <c r="C70">
        <v>19.97</v>
      </c>
      <c r="D70">
        <v>42.76</v>
      </c>
      <c r="E70">
        <v>48.04</v>
      </c>
      <c r="F70">
        <v>108.9</v>
      </c>
      <c r="G70">
        <v>1583.6890000000001</v>
      </c>
      <c r="H70">
        <v>1702.9159999999999</v>
      </c>
      <c r="I70" t="s">
        <v>33</v>
      </c>
      <c r="J70" t="s">
        <v>33</v>
      </c>
    </row>
    <row r="71" spans="1:10" x14ac:dyDescent="0.3">
      <c r="A71" s="5">
        <v>42438</v>
      </c>
      <c r="B71">
        <v>216</v>
      </c>
      <c r="C71">
        <v>19.84</v>
      </c>
      <c r="D71">
        <v>23.6</v>
      </c>
      <c r="E71">
        <v>47.77</v>
      </c>
      <c r="F71">
        <v>61.31</v>
      </c>
      <c r="G71">
        <v>1453.56</v>
      </c>
      <c r="H71">
        <v>1558.3240000000001</v>
      </c>
      <c r="I71" t="s">
        <v>33</v>
      </c>
      <c r="J71" t="s">
        <v>33</v>
      </c>
    </row>
    <row r="72" spans="1:10" x14ac:dyDescent="0.3">
      <c r="A72" s="5">
        <v>42439</v>
      </c>
      <c r="B72">
        <v>217</v>
      </c>
      <c r="C72">
        <v>19.84</v>
      </c>
      <c r="D72" t="s">
        <v>33</v>
      </c>
      <c r="E72">
        <v>47.77</v>
      </c>
      <c r="F72" t="s">
        <v>33</v>
      </c>
      <c r="G72">
        <v>1499.0039999999999</v>
      </c>
      <c r="H72">
        <v>1600.4580000000001</v>
      </c>
      <c r="I72" t="s">
        <v>33</v>
      </c>
      <c r="J72" t="s">
        <v>33</v>
      </c>
    </row>
    <row r="73" spans="1:10" x14ac:dyDescent="0.3">
      <c r="A73" s="5">
        <v>42440</v>
      </c>
      <c r="B73">
        <v>218</v>
      </c>
      <c r="C73">
        <v>19.899999999999999</v>
      </c>
      <c r="D73" t="s">
        <v>33</v>
      </c>
      <c r="E73">
        <v>47.89</v>
      </c>
      <c r="F73" t="s">
        <v>33</v>
      </c>
      <c r="G73">
        <v>1613.568</v>
      </c>
      <c r="H73">
        <v>1725.643</v>
      </c>
      <c r="I73" t="s">
        <v>33</v>
      </c>
      <c r="J73" t="s">
        <v>33</v>
      </c>
    </row>
    <row r="74" spans="1:10" x14ac:dyDescent="0.3">
      <c r="A74" s="5">
        <v>42441</v>
      </c>
      <c r="B74">
        <v>219</v>
      </c>
      <c r="C74">
        <v>19.59</v>
      </c>
      <c r="D74" t="s">
        <v>33</v>
      </c>
      <c r="E74">
        <v>47.18</v>
      </c>
      <c r="F74" t="s">
        <v>33</v>
      </c>
      <c r="G74">
        <v>1802.1079999999999</v>
      </c>
      <c r="H74">
        <v>1938.704</v>
      </c>
      <c r="I74" t="s">
        <v>33</v>
      </c>
      <c r="J74" t="s">
        <v>33</v>
      </c>
    </row>
    <row r="75" spans="1:10" x14ac:dyDescent="0.3">
      <c r="A75" s="5">
        <v>42442</v>
      </c>
      <c r="B75">
        <v>220</v>
      </c>
      <c r="C75">
        <v>19.77</v>
      </c>
      <c r="D75" t="s">
        <v>33</v>
      </c>
      <c r="E75">
        <v>47.59</v>
      </c>
      <c r="F75" t="s">
        <v>33</v>
      </c>
      <c r="G75">
        <v>2005.944</v>
      </c>
      <c r="H75">
        <v>2163.2089999999998</v>
      </c>
      <c r="I75">
        <v>2874.3009999999999</v>
      </c>
      <c r="J75">
        <v>36709.699999999997</v>
      </c>
    </row>
    <row r="76" spans="1:10" x14ac:dyDescent="0.3">
      <c r="A76" s="5">
        <v>42443</v>
      </c>
      <c r="B76">
        <v>221</v>
      </c>
      <c r="C76">
        <v>19.829999999999998</v>
      </c>
      <c r="D76">
        <v>23.16</v>
      </c>
      <c r="E76">
        <v>47.74</v>
      </c>
      <c r="F76">
        <v>60.22</v>
      </c>
      <c r="G76">
        <v>2088.8330000000001</v>
      </c>
      <c r="H76">
        <v>2254.5529999999999</v>
      </c>
      <c r="I76">
        <v>3049.0729999999999</v>
      </c>
      <c r="J76">
        <v>24649.41</v>
      </c>
    </row>
    <row r="77" spans="1:10" x14ac:dyDescent="0.3">
      <c r="A77" s="5">
        <v>42444</v>
      </c>
      <c r="B77">
        <v>222</v>
      </c>
      <c r="C77">
        <v>19.79</v>
      </c>
      <c r="D77">
        <v>64.63</v>
      </c>
      <c r="E77">
        <v>47.65</v>
      </c>
      <c r="F77">
        <v>163.19999999999999</v>
      </c>
      <c r="G77">
        <v>1987.0809999999999</v>
      </c>
      <c r="H77">
        <v>2145.5459999999998</v>
      </c>
      <c r="I77">
        <v>1798.4390000000001</v>
      </c>
      <c r="J77">
        <v>10949.81</v>
      </c>
    </row>
    <row r="78" spans="1:10" x14ac:dyDescent="0.3">
      <c r="A78" s="5">
        <v>42445</v>
      </c>
      <c r="B78">
        <v>223</v>
      </c>
      <c r="C78">
        <v>19.72</v>
      </c>
      <c r="D78">
        <v>59.47</v>
      </c>
      <c r="E78">
        <v>47.5</v>
      </c>
      <c r="F78">
        <v>150.4</v>
      </c>
      <c r="G78">
        <v>2148.0929999999998</v>
      </c>
      <c r="H78">
        <v>2348.5070000000001</v>
      </c>
      <c r="I78">
        <v>2070.357</v>
      </c>
      <c r="J78">
        <v>14776.13</v>
      </c>
    </row>
    <row r="79" spans="1:10" x14ac:dyDescent="0.3">
      <c r="A79" s="5">
        <v>42446</v>
      </c>
      <c r="B79">
        <v>224</v>
      </c>
      <c r="C79">
        <v>19.649999999999999</v>
      </c>
      <c r="D79">
        <v>64.23</v>
      </c>
      <c r="E79">
        <v>47.34</v>
      </c>
      <c r="F79">
        <v>162.19999999999999</v>
      </c>
      <c r="G79">
        <v>2017.2829999999999</v>
      </c>
      <c r="H79">
        <v>2195.7370000000001</v>
      </c>
      <c r="I79">
        <v>2525.2860000000001</v>
      </c>
      <c r="J79">
        <v>15924.72</v>
      </c>
    </row>
    <row r="80" spans="1:10" x14ac:dyDescent="0.3">
      <c r="A80" s="5">
        <v>42447</v>
      </c>
      <c r="B80">
        <v>225</v>
      </c>
      <c r="C80">
        <v>19.739999999999998</v>
      </c>
      <c r="D80" t="s">
        <v>33</v>
      </c>
      <c r="E80">
        <v>47.52</v>
      </c>
      <c r="F80" t="s">
        <v>33</v>
      </c>
      <c r="G80">
        <v>1980.93</v>
      </c>
      <c r="H80">
        <v>2171.3760000000002</v>
      </c>
      <c r="I80" t="s">
        <v>33</v>
      </c>
      <c r="J80" t="s">
        <v>33</v>
      </c>
    </row>
    <row r="81" spans="1:10" x14ac:dyDescent="0.3">
      <c r="A81" s="5">
        <v>42448</v>
      </c>
      <c r="B81">
        <v>226</v>
      </c>
      <c r="C81">
        <v>19.64</v>
      </c>
      <c r="D81" t="s">
        <v>33</v>
      </c>
      <c r="E81">
        <v>47.31</v>
      </c>
      <c r="F81" t="s">
        <v>33</v>
      </c>
      <c r="G81">
        <v>2603.9369999999999</v>
      </c>
      <c r="H81">
        <v>2832.4630000000002</v>
      </c>
      <c r="I81">
        <v>2492.5419999999999</v>
      </c>
      <c r="J81">
        <v>40653.730000000003</v>
      </c>
    </row>
    <row r="82" spans="1:10" x14ac:dyDescent="0.3">
      <c r="A82" s="5">
        <v>42449</v>
      </c>
      <c r="B82">
        <v>227</v>
      </c>
      <c r="C82">
        <v>19.760000000000002</v>
      </c>
      <c r="D82" t="s">
        <v>33</v>
      </c>
      <c r="E82">
        <v>47.59</v>
      </c>
      <c r="F82" t="s">
        <v>33</v>
      </c>
      <c r="G82">
        <v>2726.069</v>
      </c>
      <c r="H82">
        <v>2959.0990000000002</v>
      </c>
      <c r="I82">
        <v>3144.1979999999999</v>
      </c>
      <c r="J82">
        <v>41196.43</v>
      </c>
    </row>
    <row r="83" spans="1:10" x14ac:dyDescent="0.3">
      <c r="A83" s="5">
        <v>42450</v>
      </c>
      <c r="B83">
        <v>228</v>
      </c>
      <c r="C83">
        <v>19.82</v>
      </c>
      <c r="D83" t="s">
        <v>33</v>
      </c>
      <c r="E83">
        <v>47.72</v>
      </c>
      <c r="F83" t="s">
        <v>33</v>
      </c>
      <c r="G83">
        <v>2031.5070000000001</v>
      </c>
      <c r="H83">
        <v>2211.7950000000001</v>
      </c>
      <c r="I83">
        <v>2912.5279999999998</v>
      </c>
      <c r="J83">
        <v>40134.22</v>
      </c>
    </row>
    <row r="84" spans="1:10" x14ac:dyDescent="0.3">
      <c r="A84" s="5">
        <v>42451</v>
      </c>
      <c r="B84">
        <v>229</v>
      </c>
      <c r="C84">
        <v>19.78</v>
      </c>
      <c r="D84" t="s">
        <v>33</v>
      </c>
      <c r="E84">
        <v>47.63</v>
      </c>
      <c r="F84" t="s">
        <v>33</v>
      </c>
      <c r="G84">
        <v>1889.5160000000001</v>
      </c>
      <c r="H84">
        <v>2055.422</v>
      </c>
      <c r="I84">
        <v>3016.4490000000001</v>
      </c>
      <c r="J84">
        <v>39188.11</v>
      </c>
    </row>
    <row r="85" spans="1:10" x14ac:dyDescent="0.3">
      <c r="A85" s="5">
        <v>42452</v>
      </c>
      <c r="B85">
        <v>230</v>
      </c>
      <c r="C85">
        <v>19.88</v>
      </c>
      <c r="D85" t="s">
        <v>33</v>
      </c>
      <c r="E85">
        <v>47.85</v>
      </c>
      <c r="F85" t="s">
        <v>33</v>
      </c>
      <c r="G85">
        <v>1795.645</v>
      </c>
      <c r="H85">
        <v>1949.2750000000001</v>
      </c>
      <c r="I85">
        <v>3373.614</v>
      </c>
      <c r="J85">
        <v>38804.49</v>
      </c>
    </row>
    <row r="86" spans="1:10" x14ac:dyDescent="0.3">
      <c r="A86" s="5">
        <v>42453</v>
      </c>
      <c r="B86">
        <v>231</v>
      </c>
      <c r="C86">
        <v>19.829999999999998</v>
      </c>
      <c r="D86" t="s">
        <v>33</v>
      </c>
      <c r="E86">
        <v>47.75</v>
      </c>
      <c r="F86" t="s">
        <v>33</v>
      </c>
      <c r="G86">
        <v>1686.73</v>
      </c>
      <c r="H86">
        <v>1830.153</v>
      </c>
      <c r="I86" t="s">
        <v>33</v>
      </c>
      <c r="J86">
        <v>35086.089999999997</v>
      </c>
    </row>
    <row r="87" spans="1:10" x14ac:dyDescent="0.3">
      <c r="A87" s="5">
        <v>42454</v>
      </c>
      <c r="B87">
        <v>232</v>
      </c>
      <c r="C87">
        <v>19.75</v>
      </c>
      <c r="D87" t="s">
        <v>33</v>
      </c>
      <c r="E87">
        <v>47.55</v>
      </c>
      <c r="F87" t="s">
        <v>33</v>
      </c>
      <c r="G87">
        <v>1572.029</v>
      </c>
      <c r="H87">
        <v>1692.973</v>
      </c>
      <c r="I87">
        <v>3234.444</v>
      </c>
      <c r="J87">
        <v>28220.06</v>
      </c>
    </row>
    <row r="88" spans="1:10" x14ac:dyDescent="0.3">
      <c r="A88" s="5">
        <v>42455</v>
      </c>
      <c r="B88">
        <v>233</v>
      </c>
      <c r="C88">
        <v>19.649999999999999</v>
      </c>
      <c r="D88" t="s">
        <v>33</v>
      </c>
      <c r="E88">
        <v>47.32</v>
      </c>
      <c r="F88" t="s">
        <v>33</v>
      </c>
      <c r="G88">
        <v>2081.875</v>
      </c>
      <c r="H88">
        <v>2257.489</v>
      </c>
      <c r="I88">
        <v>742.99149999999997</v>
      </c>
      <c r="J88">
        <v>18904.62</v>
      </c>
    </row>
    <row r="89" spans="1:10" x14ac:dyDescent="0.3">
      <c r="A89" s="5">
        <v>42456</v>
      </c>
      <c r="B89">
        <v>234</v>
      </c>
      <c r="C89">
        <v>19.93</v>
      </c>
      <c r="D89">
        <v>-14.97</v>
      </c>
      <c r="E89">
        <v>47.96</v>
      </c>
      <c r="F89">
        <v>-34.479999999999997</v>
      </c>
      <c r="G89">
        <v>2151.2040000000002</v>
      </c>
      <c r="H89">
        <v>2334.1080000000002</v>
      </c>
      <c r="I89">
        <v>1803.0160000000001</v>
      </c>
      <c r="J89">
        <v>28933.49</v>
      </c>
    </row>
    <row r="90" spans="1:10" x14ac:dyDescent="0.3">
      <c r="A90" s="5">
        <v>42457</v>
      </c>
      <c r="B90">
        <v>235</v>
      </c>
      <c r="C90">
        <v>19.93</v>
      </c>
      <c r="D90">
        <v>-0.629</v>
      </c>
      <c r="E90">
        <v>47.97</v>
      </c>
      <c r="F90">
        <v>1.141</v>
      </c>
      <c r="G90">
        <v>1938.7070000000001</v>
      </c>
      <c r="H90">
        <v>2097.3879999999999</v>
      </c>
      <c r="I90">
        <v>2821.3580000000002</v>
      </c>
      <c r="J90">
        <v>29767.66</v>
      </c>
    </row>
    <row r="91" spans="1:10" x14ac:dyDescent="0.3">
      <c r="A91" s="5">
        <v>42458</v>
      </c>
      <c r="B91">
        <v>236</v>
      </c>
      <c r="C91">
        <v>19.63</v>
      </c>
      <c r="D91">
        <v>37.99</v>
      </c>
      <c r="E91">
        <v>47.28</v>
      </c>
      <c r="F91">
        <v>97.1</v>
      </c>
      <c r="G91">
        <v>1848.42</v>
      </c>
      <c r="H91">
        <v>1998.671</v>
      </c>
      <c r="I91">
        <v>143.58150000000001</v>
      </c>
      <c r="J91">
        <v>1298.876</v>
      </c>
    </row>
    <row r="92" spans="1:10" x14ac:dyDescent="0.3">
      <c r="A92" s="5">
        <v>42459</v>
      </c>
      <c r="B92">
        <v>237</v>
      </c>
      <c r="C92">
        <v>19.77</v>
      </c>
      <c r="D92" t="s">
        <v>33</v>
      </c>
      <c r="E92">
        <v>47.61</v>
      </c>
      <c r="F92" t="s">
        <v>33</v>
      </c>
      <c r="G92">
        <v>2337.0239999999999</v>
      </c>
      <c r="H92">
        <v>2534.5659999999998</v>
      </c>
      <c r="I92">
        <v>1131.049</v>
      </c>
      <c r="J92" t="s">
        <v>33</v>
      </c>
    </row>
    <row r="93" spans="1:10" x14ac:dyDescent="0.3">
      <c r="A93" s="5">
        <v>42460</v>
      </c>
      <c r="B93">
        <v>238</v>
      </c>
      <c r="C93">
        <v>19.87</v>
      </c>
      <c r="D93" t="s">
        <v>33</v>
      </c>
      <c r="E93">
        <v>47.83</v>
      </c>
      <c r="F93" t="s">
        <v>33</v>
      </c>
      <c r="G93">
        <v>2392.663</v>
      </c>
      <c r="H93">
        <v>2588.2950000000001</v>
      </c>
      <c r="I93">
        <v>2659.5529999999999</v>
      </c>
      <c r="J93">
        <v>40962.120000000003</v>
      </c>
    </row>
    <row r="94" spans="1:10" x14ac:dyDescent="0.3">
      <c r="A94" s="5">
        <v>42461</v>
      </c>
      <c r="B94">
        <v>239</v>
      </c>
      <c r="C94">
        <v>19.690000000000001</v>
      </c>
      <c r="D94" t="s">
        <v>33</v>
      </c>
      <c r="E94">
        <v>47.43</v>
      </c>
      <c r="F94" t="s">
        <v>33</v>
      </c>
      <c r="G94">
        <v>1835.2049999999999</v>
      </c>
      <c r="H94">
        <v>1982.72</v>
      </c>
      <c r="I94" t="s">
        <v>33</v>
      </c>
      <c r="J94" t="s">
        <v>33</v>
      </c>
    </row>
    <row r="95" spans="1:10" x14ac:dyDescent="0.3">
      <c r="A95" s="5">
        <v>42462</v>
      </c>
      <c r="B95">
        <v>240</v>
      </c>
      <c r="C95">
        <v>19.510000000000002</v>
      </c>
      <c r="D95">
        <v>-10.26</v>
      </c>
      <c r="E95">
        <v>47.01</v>
      </c>
      <c r="F95">
        <v>-22.78</v>
      </c>
      <c r="G95">
        <v>1914.0309999999999</v>
      </c>
      <c r="H95">
        <v>2068.8679999999999</v>
      </c>
      <c r="I95" t="s">
        <v>33</v>
      </c>
      <c r="J95" t="s">
        <v>33</v>
      </c>
    </row>
    <row r="96" spans="1:10" x14ac:dyDescent="0.3">
      <c r="A96" s="5">
        <v>42463</v>
      </c>
      <c r="B96">
        <v>241</v>
      </c>
      <c r="C96">
        <v>19.28</v>
      </c>
      <c r="D96" t="s">
        <v>33</v>
      </c>
      <c r="E96">
        <v>46.5</v>
      </c>
      <c r="F96" t="s">
        <v>33</v>
      </c>
      <c r="G96">
        <v>3096.1089999999999</v>
      </c>
      <c r="H96">
        <v>3314.1709999999998</v>
      </c>
      <c r="I96">
        <v>1937.615</v>
      </c>
      <c r="J96">
        <v>33715.730000000003</v>
      </c>
    </row>
    <row r="97" spans="1:10" x14ac:dyDescent="0.3">
      <c r="A97" s="5">
        <v>42464</v>
      </c>
      <c r="B97">
        <v>242</v>
      </c>
      <c r="C97">
        <v>19.59</v>
      </c>
      <c r="D97" t="s">
        <v>33</v>
      </c>
      <c r="E97">
        <v>47.19</v>
      </c>
      <c r="F97" t="s">
        <v>33</v>
      </c>
      <c r="G97">
        <v>2262.5529999999999</v>
      </c>
      <c r="H97">
        <v>2451.8130000000001</v>
      </c>
      <c r="I97" t="s">
        <v>33</v>
      </c>
      <c r="J97" t="s">
        <v>33</v>
      </c>
    </row>
    <row r="98" spans="1:10" x14ac:dyDescent="0.3">
      <c r="A98" s="5">
        <v>42465</v>
      </c>
      <c r="B98">
        <v>243</v>
      </c>
      <c r="C98">
        <v>19.61</v>
      </c>
      <c r="D98">
        <v>5.452</v>
      </c>
      <c r="E98">
        <v>47.24</v>
      </c>
      <c r="F98">
        <v>16.239999999999998</v>
      </c>
      <c r="G98">
        <v>2210.7150000000001</v>
      </c>
      <c r="H98">
        <v>2396.3249999999998</v>
      </c>
      <c r="I98">
        <v>1431.6289999999999</v>
      </c>
      <c r="J98" t="s">
        <v>33</v>
      </c>
    </row>
    <row r="99" spans="1:10" x14ac:dyDescent="0.3">
      <c r="A99" s="5">
        <v>42466</v>
      </c>
      <c r="B99">
        <v>244</v>
      </c>
      <c r="C99">
        <v>19.98</v>
      </c>
      <c r="D99" t="s">
        <v>33</v>
      </c>
      <c r="E99">
        <v>48.08</v>
      </c>
      <c r="F99" t="s">
        <v>33</v>
      </c>
      <c r="G99">
        <v>1783.6790000000001</v>
      </c>
      <c r="H99">
        <v>1929.01</v>
      </c>
      <c r="I99" t="s">
        <v>33</v>
      </c>
      <c r="J99" t="s">
        <v>33</v>
      </c>
    </row>
    <row r="100" spans="1:10" x14ac:dyDescent="0.3">
      <c r="A100" s="5">
        <v>42467</v>
      </c>
      <c r="B100">
        <v>245</v>
      </c>
      <c r="C100">
        <v>19.87</v>
      </c>
      <c r="D100" t="s">
        <v>33</v>
      </c>
      <c r="E100">
        <v>47.83</v>
      </c>
      <c r="F100" t="s">
        <v>33</v>
      </c>
      <c r="G100">
        <v>1674.4079999999999</v>
      </c>
      <c r="H100">
        <v>1803.481</v>
      </c>
      <c r="I100">
        <v>2469.6260000000002</v>
      </c>
      <c r="J100">
        <v>40225.74</v>
      </c>
    </row>
    <row r="101" spans="1:10" x14ac:dyDescent="0.3">
      <c r="A101" s="5">
        <v>42468</v>
      </c>
      <c r="B101">
        <v>246</v>
      </c>
      <c r="C101">
        <v>19.34</v>
      </c>
      <c r="D101" t="s">
        <v>33</v>
      </c>
      <c r="E101">
        <v>46.62</v>
      </c>
      <c r="F101" t="s">
        <v>33</v>
      </c>
      <c r="G101">
        <v>1793.567</v>
      </c>
      <c r="H101">
        <v>1936.7729999999999</v>
      </c>
      <c r="I101">
        <v>1059.193</v>
      </c>
      <c r="J101">
        <v>10383.24</v>
      </c>
    </row>
    <row r="102" spans="1:10" x14ac:dyDescent="0.3">
      <c r="A102" s="5">
        <v>42469</v>
      </c>
      <c r="B102">
        <v>247</v>
      </c>
      <c r="C102">
        <v>19.39</v>
      </c>
      <c r="D102">
        <v>-27.16</v>
      </c>
      <c r="E102">
        <v>46.74</v>
      </c>
      <c r="F102">
        <v>-64.75</v>
      </c>
      <c r="G102">
        <v>2043.9739999999999</v>
      </c>
      <c r="H102">
        <v>2221.17</v>
      </c>
      <c r="I102">
        <v>224.50219999999999</v>
      </c>
      <c r="J102">
        <v>2380.5030000000002</v>
      </c>
    </row>
    <row r="103" spans="1:10" x14ac:dyDescent="0.3">
      <c r="A103" s="5">
        <v>42470</v>
      </c>
      <c r="B103">
        <v>248</v>
      </c>
      <c r="C103">
        <v>19.52</v>
      </c>
      <c r="D103">
        <v>-13.08</v>
      </c>
      <c r="E103">
        <v>47.04</v>
      </c>
      <c r="F103">
        <v>-29.78</v>
      </c>
      <c r="G103">
        <v>1918.3689999999999</v>
      </c>
      <c r="H103">
        <v>2082.2869999999998</v>
      </c>
      <c r="I103">
        <v>686.53279999999995</v>
      </c>
      <c r="J103">
        <v>7131.9319999999998</v>
      </c>
    </row>
    <row r="104" spans="1:10" x14ac:dyDescent="0.3">
      <c r="A104" s="5">
        <v>42471</v>
      </c>
      <c r="B104">
        <v>249</v>
      </c>
      <c r="C104">
        <v>19.96</v>
      </c>
      <c r="D104">
        <v>-24.43</v>
      </c>
      <c r="E104">
        <v>48.04</v>
      </c>
      <c r="F104">
        <v>-57.96</v>
      </c>
      <c r="G104">
        <v>1628.3579999999999</v>
      </c>
      <c r="H104">
        <v>1756.2750000000001</v>
      </c>
      <c r="I104">
        <v>1224.9570000000001</v>
      </c>
      <c r="J104">
        <v>12497.47</v>
      </c>
    </row>
    <row r="105" spans="1:10" x14ac:dyDescent="0.3">
      <c r="A105" s="5">
        <v>42472</v>
      </c>
      <c r="B105">
        <v>250</v>
      </c>
      <c r="C105">
        <v>19.82</v>
      </c>
      <c r="D105">
        <v>9.2200000000000006</v>
      </c>
      <c r="E105">
        <v>47.73</v>
      </c>
      <c r="F105">
        <v>25.6</v>
      </c>
      <c r="G105">
        <v>1595.9570000000001</v>
      </c>
      <c r="H105">
        <v>1719.327</v>
      </c>
      <c r="I105">
        <v>73.8489</v>
      </c>
      <c r="J105">
        <v>698.71619999999996</v>
      </c>
    </row>
    <row r="106" spans="1:10" x14ac:dyDescent="0.3">
      <c r="A106" s="5">
        <v>42473</v>
      </c>
      <c r="B106">
        <v>251</v>
      </c>
      <c r="C106">
        <v>19.850000000000001</v>
      </c>
      <c r="D106">
        <v>-3.9049999999999998</v>
      </c>
      <c r="E106">
        <v>47.77</v>
      </c>
      <c r="F106">
        <v>-6.9950000000000001</v>
      </c>
      <c r="G106">
        <v>1962.1110000000001</v>
      </c>
      <c r="H106">
        <v>2126.4789999999998</v>
      </c>
      <c r="I106" t="s">
        <v>33</v>
      </c>
      <c r="J106" t="s">
        <v>33</v>
      </c>
    </row>
    <row r="107" spans="1:10" x14ac:dyDescent="0.3">
      <c r="A107" s="5">
        <v>42474</v>
      </c>
      <c r="B107">
        <v>252</v>
      </c>
      <c r="C107">
        <v>19.91</v>
      </c>
      <c r="D107" t="s">
        <v>33</v>
      </c>
      <c r="E107">
        <v>47.91</v>
      </c>
      <c r="F107" t="s">
        <v>33</v>
      </c>
      <c r="G107">
        <v>2224.4110000000001</v>
      </c>
      <c r="H107">
        <v>2417.1860000000001</v>
      </c>
      <c r="I107">
        <v>1656.1189999999999</v>
      </c>
      <c r="J107">
        <v>39510.160000000003</v>
      </c>
    </row>
    <row r="108" spans="1:10" x14ac:dyDescent="0.3">
      <c r="A108" s="5">
        <v>42475</v>
      </c>
      <c r="B108">
        <v>253</v>
      </c>
      <c r="C108">
        <v>19.98</v>
      </c>
      <c r="D108" t="s">
        <v>33</v>
      </c>
      <c r="E108">
        <v>48.07</v>
      </c>
      <c r="F108" t="s">
        <v>33</v>
      </c>
      <c r="G108">
        <v>2139.3629999999998</v>
      </c>
      <c r="H108">
        <v>2316.2220000000002</v>
      </c>
      <c r="I108" t="s">
        <v>33</v>
      </c>
      <c r="J108" t="s">
        <v>33</v>
      </c>
    </row>
    <row r="109" spans="1:10" x14ac:dyDescent="0.3">
      <c r="A109" s="5">
        <v>42476</v>
      </c>
      <c r="B109">
        <v>254</v>
      </c>
      <c r="C109">
        <v>19.86</v>
      </c>
      <c r="D109" t="s">
        <v>33</v>
      </c>
      <c r="E109">
        <v>47.81</v>
      </c>
      <c r="F109" t="s">
        <v>33</v>
      </c>
      <c r="G109">
        <v>2258.2910000000002</v>
      </c>
      <c r="H109">
        <v>2450.6880000000001</v>
      </c>
      <c r="I109" t="s">
        <v>33</v>
      </c>
      <c r="J109" t="s">
        <v>33</v>
      </c>
    </row>
    <row r="110" spans="1:10" x14ac:dyDescent="0.3">
      <c r="A110" s="5">
        <v>42477</v>
      </c>
      <c r="B110">
        <v>255</v>
      </c>
      <c r="C110">
        <v>19.97</v>
      </c>
      <c r="D110" t="s">
        <v>33</v>
      </c>
      <c r="E110">
        <v>48.06</v>
      </c>
      <c r="F110" t="s">
        <v>33</v>
      </c>
      <c r="G110">
        <v>2067.056</v>
      </c>
      <c r="H110">
        <v>2233.808</v>
      </c>
      <c r="I110" t="s">
        <v>33</v>
      </c>
      <c r="J110" t="s">
        <v>33</v>
      </c>
    </row>
    <row r="111" spans="1:10" x14ac:dyDescent="0.3">
      <c r="A111" s="5">
        <v>42478</v>
      </c>
      <c r="B111">
        <v>256</v>
      </c>
      <c r="C111">
        <v>20</v>
      </c>
      <c r="D111" t="s">
        <v>33</v>
      </c>
      <c r="E111">
        <v>48.11</v>
      </c>
      <c r="F111" t="s">
        <v>33</v>
      </c>
      <c r="G111">
        <v>1906.3409999999999</v>
      </c>
      <c r="H111">
        <v>2060.373</v>
      </c>
      <c r="I111" t="s">
        <v>33</v>
      </c>
      <c r="J111" t="s">
        <v>33</v>
      </c>
    </row>
    <row r="112" spans="1:10" x14ac:dyDescent="0.3">
      <c r="A112" s="5">
        <v>42479</v>
      </c>
      <c r="B112">
        <v>257</v>
      </c>
      <c r="C112">
        <v>19.87</v>
      </c>
      <c r="D112" t="s">
        <v>33</v>
      </c>
      <c r="E112">
        <v>47.83</v>
      </c>
      <c r="F112" t="s">
        <v>33</v>
      </c>
      <c r="G112">
        <v>1990.3389999999999</v>
      </c>
      <c r="H112">
        <v>2149.0129999999999</v>
      </c>
      <c r="I112" t="s">
        <v>33</v>
      </c>
      <c r="J112" t="s">
        <v>33</v>
      </c>
    </row>
    <row r="113" spans="1:10" x14ac:dyDescent="0.3">
      <c r="A113" s="5">
        <v>42480</v>
      </c>
      <c r="B113">
        <v>258</v>
      </c>
      <c r="C113">
        <v>19.68</v>
      </c>
      <c r="D113" t="s">
        <v>33</v>
      </c>
      <c r="E113">
        <v>47.4</v>
      </c>
      <c r="F113" t="s">
        <v>33</v>
      </c>
      <c r="G113">
        <v>2109.5230000000001</v>
      </c>
      <c r="H113">
        <v>2280.4259999999999</v>
      </c>
      <c r="I113" t="s">
        <v>33</v>
      </c>
      <c r="J113" t="s">
        <v>33</v>
      </c>
    </row>
    <row r="114" spans="1:10" x14ac:dyDescent="0.3">
      <c r="A114" s="5">
        <v>42481</v>
      </c>
      <c r="B114">
        <v>259</v>
      </c>
      <c r="C114">
        <v>19.73</v>
      </c>
      <c r="D114" t="s">
        <v>33</v>
      </c>
      <c r="E114">
        <v>47.5</v>
      </c>
      <c r="F114" t="s">
        <v>33</v>
      </c>
      <c r="G114">
        <v>3007.8429999999998</v>
      </c>
      <c r="H114">
        <v>3205.078</v>
      </c>
      <c r="I114" t="s">
        <v>33</v>
      </c>
      <c r="J114" t="s">
        <v>33</v>
      </c>
    </row>
    <row r="115" spans="1:10" x14ac:dyDescent="0.3">
      <c r="A115" s="5">
        <v>42482</v>
      </c>
      <c r="B115">
        <v>260</v>
      </c>
      <c r="C115">
        <v>19.66</v>
      </c>
      <c r="D115" t="s">
        <v>33</v>
      </c>
      <c r="E115">
        <v>47.34</v>
      </c>
      <c r="F115" t="s">
        <v>33</v>
      </c>
      <c r="G115">
        <v>2198.0540000000001</v>
      </c>
      <c r="H115">
        <v>2376.212</v>
      </c>
      <c r="I115" t="s">
        <v>33</v>
      </c>
      <c r="J115" t="s">
        <v>33</v>
      </c>
    </row>
    <row r="116" spans="1:10" x14ac:dyDescent="0.3">
      <c r="A116" s="5">
        <v>42483</v>
      </c>
      <c r="B116">
        <v>261</v>
      </c>
      <c r="C116">
        <v>19.579999999999998</v>
      </c>
      <c r="D116" t="s">
        <v>33</v>
      </c>
      <c r="E116">
        <v>47.16</v>
      </c>
      <c r="F116" t="s">
        <v>33</v>
      </c>
      <c r="G116">
        <v>2281.2469999999998</v>
      </c>
      <c r="H116">
        <v>2466.8820000000001</v>
      </c>
      <c r="I116" t="s">
        <v>33</v>
      </c>
      <c r="J116">
        <v>34210.269999999997</v>
      </c>
    </row>
    <row r="117" spans="1:10" x14ac:dyDescent="0.3">
      <c r="A117" s="5">
        <v>42484</v>
      </c>
      <c r="B117">
        <v>262</v>
      </c>
      <c r="C117">
        <v>19.55</v>
      </c>
      <c r="D117" t="s">
        <v>33</v>
      </c>
      <c r="E117">
        <v>47.1</v>
      </c>
      <c r="F117" t="s">
        <v>33</v>
      </c>
      <c r="G117">
        <v>2572.2399999999998</v>
      </c>
      <c r="H117">
        <v>2765.6280000000002</v>
      </c>
      <c r="I117" t="s">
        <v>33</v>
      </c>
      <c r="J117">
        <v>24548.38</v>
      </c>
    </row>
    <row r="118" spans="1:10" x14ac:dyDescent="0.3">
      <c r="A118" s="5">
        <v>42485</v>
      </c>
      <c r="B118">
        <v>263</v>
      </c>
      <c r="C118">
        <v>19.399999999999999</v>
      </c>
      <c r="D118" t="s">
        <v>33</v>
      </c>
      <c r="E118">
        <v>46.76</v>
      </c>
      <c r="F118" t="s">
        <v>33</v>
      </c>
      <c r="G118">
        <v>3569.683</v>
      </c>
      <c r="H118">
        <v>3728.8009999999999</v>
      </c>
      <c r="I118" t="s">
        <v>33</v>
      </c>
      <c r="J118" t="s">
        <v>33</v>
      </c>
    </row>
    <row r="119" spans="1:10" x14ac:dyDescent="0.3">
      <c r="A119" s="5">
        <v>42486</v>
      </c>
      <c r="B119">
        <v>264</v>
      </c>
      <c r="C119">
        <v>19.53</v>
      </c>
      <c r="D119" t="s">
        <v>33</v>
      </c>
      <c r="E119">
        <v>47.06</v>
      </c>
      <c r="F119" t="s">
        <v>33</v>
      </c>
      <c r="G119">
        <v>2186.9009999999998</v>
      </c>
      <c r="H119">
        <v>2358.8969999999999</v>
      </c>
      <c r="I119" t="s">
        <v>33</v>
      </c>
      <c r="J119" t="s">
        <v>33</v>
      </c>
    </row>
    <row r="120" spans="1:10" x14ac:dyDescent="0.3">
      <c r="A120" s="5">
        <v>42487</v>
      </c>
      <c r="B120">
        <v>265</v>
      </c>
      <c r="C120">
        <v>19.39</v>
      </c>
      <c r="D120" t="s">
        <v>33</v>
      </c>
      <c r="E120">
        <v>46.73</v>
      </c>
      <c r="F120" t="s">
        <v>33</v>
      </c>
      <c r="G120">
        <v>2416.4499999999998</v>
      </c>
      <c r="H120">
        <v>2608.6239999999998</v>
      </c>
      <c r="I120" t="s">
        <v>33</v>
      </c>
      <c r="J120">
        <v>10030.32</v>
      </c>
    </row>
    <row r="121" spans="1:10" x14ac:dyDescent="0.3">
      <c r="A121" s="5">
        <v>42488</v>
      </c>
      <c r="B121">
        <v>266</v>
      </c>
      <c r="C121">
        <v>19.34</v>
      </c>
      <c r="D121" t="s">
        <v>33</v>
      </c>
      <c r="E121">
        <v>46.63</v>
      </c>
      <c r="F121" t="s">
        <v>33</v>
      </c>
      <c r="G121">
        <v>3812.3820000000001</v>
      </c>
      <c r="H121">
        <v>4010.4209999999998</v>
      </c>
      <c r="I121" t="s">
        <v>33</v>
      </c>
      <c r="J121">
        <v>26537.82</v>
      </c>
    </row>
    <row r="122" spans="1:10" x14ac:dyDescent="0.3">
      <c r="A122" s="5">
        <v>42489</v>
      </c>
      <c r="B122">
        <v>267</v>
      </c>
      <c r="C122">
        <v>19.329999999999998</v>
      </c>
      <c r="D122">
        <v>7.0190000000000001</v>
      </c>
      <c r="E122">
        <v>46.61</v>
      </c>
      <c r="F122">
        <v>20.13</v>
      </c>
      <c r="G122">
        <v>4244.308</v>
      </c>
      <c r="H122">
        <v>4521.9960000000001</v>
      </c>
      <c r="I122">
        <v>2122.5479999999998</v>
      </c>
      <c r="J122">
        <v>11687.39</v>
      </c>
    </row>
    <row r="123" spans="1:10" x14ac:dyDescent="0.3">
      <c r="A123" s="5">
        <v>42490</v>
      </c>
      <c r="B123">
        <v>268</v>
      </c>
      <c r="C123">
        <v>19.52</v>
      </c>
      <c r="D123">
        <v>-2.391</v>
      </c>
      <c r="E123">
        <v>47.04</v>
      </c>
      <c r="F123">
        <v>-3.234</v>
      </c>
      <c r="G123">
        <v>3225.78</v>
      </c>
      <c r="H123">
        <v>3456.3440000000001</v>
      </c>
      <c r="I123">
        <v>4.2312409999999998</v>
      </c>
      <c r="J123">
        <v>259.77699999999999</v>
      </c>
    </row>
    <row r="124" spans="1:10" x14ac:dyDescent="0.3">
      <c r="A124" s="5">
        <v>42491</v>
      </c>
      <c r="B124">
        <v>269</v>
      </c>
      <c r="C124">
        <v>19.440000000000001</v>
      </c>
      <c r="D124">
        <v>-8.68</v>
      </c>
      <c r="E124">
        <v>46.86</v>
      </c>
      <c r="F124">
        <v>-18.84</v>
      </c>
      <c r="G124">
        <v>3823.1840000000002</v>
      </c>
      <c r="H124">
        <v>4038.8180000000002</v>
      </c>
      <c r="I124">
        <v>13.372540000000001</v>
      </c>
      <c r="J124">
        <v>355.2407</v>
      </c>
    </row>
    <row r="125" spans="1:10" x14ac:dyDescent="0.3">
      <c r="A125" s="5">
        <v>42492</v>
      </c>
      <c r="B125">
        <v>270</v>
      </c>
      <c r="C125">
        <v>19.55</v>
      </c>
      <c r="D125">
        <v>-8.6</v>
      </c>
      <c r="E125">
        <v>47.1</v>
      </c>
      <c r="F125">
        <v>-18.649999999999999</v>
      </c>
      <c r="G125">
        <v>2998.9479999999999</v>
      </c>
      <c r="H125">
        <v>3228.2089999999998</v>
      </c>
      <c r="I125">
        <v>2.8661120000000002</v>
      </c>
      <c r="J125">
        <v>148.1737</v>
      </c>
    </row>
    <row r="126" spans="1:10" x14ac:dyDescent="0.3">
      <c r="A126" s="5">
        <v>42493</v>
      </c>
      <c r="B126">
        <v>271</v>
      </c>
      <c r="C126">
        <v>19.170000000000002</v>
      </c>
      <c r="D126">
        <v>-10.45</v>
      </c>
      <c r="E126">
        <v>46.23</v>
      </c>
      <c r="F126">
        <v>-23.24</v>
      </c>
      <c r="G126">
        <v>2937.2150000000001</v>
      </c>
      <c r="H126">
        <v>3170.018</v>
      </c>
      <c r="I126">
        <v>19.152619999999999</v>
      </c>
      <c r="J126">
        <v>270.1302</v>
      </c>
    </row>
    <row r="127" spans="1:10" x14ac:dyDescent="0.3">
      <c r="A127" s="5">
        <v>42494</v>
      </c>
      <c r="B127">
        <v>272</v>
      </c>
      <c r="C127">
        <v>19.37</v>
      </c>
      <c r="D127">
        <v>-4.593</v>
      </c>
      <c r="E127">
        <v>46.69</v>
      </c>
      <c r="F127">
        <v>-8.6999999999999993</v>
      </c>
      <c r="G127">
        <v>3385.8809999999999</v>
      </c>
      <c r="H127">
        <v>3614.1840000000002</v>
      </c>
      <c r="I127">
        <v>213.51650000000001</v>
      </c>
      <c r="J127">
        <v>1320.91</v>
      </c>
    </row>
    <row r="128" spans="1:10" x14ac:dyDescent="0.3">
      <c r="A128" s="5">
        <v>42495</v>
      </c>
      <c r="B128">
        <v>273</v>
      </c>
      <c r="C128">
        <v>19.3</v>
      </c>
      <c r="D128">
        <v>-1.702</v>
      </c>
      <c r="E128">
        <v>46.52</v>
      </c>
      <c r="F128">
        <v>-1.5229999999999999</v>
      </c>
      <c r="G128">
        <v>3725.8330000000001</v>
      </c>
      <c r="H128">
        <v>3938.931</v>
      </c>
      <c r="I128">
        <v>551.47580000000005</v>
      </c>
      <c r="J128">
        <v>4692.0959999999995</v>
      </c>
    </row>
    <row r="129" spans="1:10" x14ac:dyDescent="0.3">
      <c r="A129" s="5">
        <v>42496</v>
      </c>
      <c r="B129">
        <v>274</v>
      </c>
      <c r="C129">
        <v>18.53</v>
      </c>
      <c r="D129">
        <v>2.5470000000000002</v>
      </c>
      <c r="E129">
        <v>44.8</v>
      </c>
      <c r="F129">
        <v>9.0299999999999994</v>
      </c>
      <c r="G129">
        <v>4270.3599999999997</v>
      </c>
      <c r="H129">
        <v>4600.3630000000003</v>
      </c>
      <c r="I129">
        <v>911.49419999999998</v>
      </c>
      <c r="J129">
        <v>24135.62</v>
      </c>
    </row>
    <row r="130" spans="1:10" x14ac:dyDescent="0.3">
      <c r="A130" s="5">
        <v>42497</v>
      </c>
      <c r="B130">
        <v>275</v>
      </c>
      <c r="C130">
        <v>19.09</v>
      </c>
      <c r="D130">
        <v>4.1429999999999998</v>
      </c>
      <c r="E130">
        <v>46.06</v>
      </c>
      <c r="F130">
        <v>12.99</v>
      </c>
      <c r="G130">
        <v>5001.7669999999998</v>
      </c>
      <c r="H130">
        <v>5942.9660000000003</v>
      </c>
      <c r="I130">
        <v>558.95039999999995</v>
      </c>
      <c r="J130">
        <v>10820.94</v>
      </c>
    </row>
    <row r="131" spans="1:10" x14ac:dyDescent="0.3">
      <c r="A131" s="5">
        <v>42498</v>
      </c>
      <c r="B131">
        <v>276</v>
      </c>
      <c r="C131">
        <v>19</v>
      </c>
      <c r="D131">
        <v>-3.9750000000000001</v>
      </c>
      <c r="E131">
        <v>45.86</v>
      </c>
      <c r="F131">
        <v>-7.1689999999999996</v>
      </c>
      <c r="G131">
        <v>4553.598</v>
      </c>
      <c r="H131">
        <v>5675.768</v>
      </c>
      <c r="I131" t="s">
        <v>33</v>
      </c>
      <c r="J131" t="s">
        <v>33</v>
      </c>
    </row>
    <row r="132" spans="1:10" x14ac:dyDescent="0.3">
      <c r="A132" s="5">
        <v>42499</v>
      </c>
      <c r="B132">
        <v>277</v>
      </c>
      <c r="C132">
        <v>19.32</v>
      </c>
      <c r="D132" t="s">
        <v>33</v>
      </c>
      <c r="E132">
        <v>46.57</v>
      </c>
      <c r="F132" t="s">
        <v>33</v>
      </c>
      <c r="G132">
        <v>3952.6779999999999</v>
      </c>
      <c r="H132">
        <v>4160.3140000000003</v>
      </c>
      <c r="I132">
        <v>1810.6479999999999</v>
      </c>
      <c r="J132">
        <v>14283.2</v>
      </c>
    </row>
    <row r="133" spans="1:10" x14ac:dyDescent="0.3">
      <c r="A133" s="5">
        <v>42500</v>
      </c>
      <c r="B133">
        <v>278</v>
      </c>
      <c r="C133">
        <v>19.27</v>
      </c>
      <c r="D133" t="s">
        <v>33</v>
      </c>
      <c r="E133">
        <v>46.47</v>
      </c>
      <c r="F133" t="s">
        <v>33</v>
      </c>
      <c r="G133">
        <v>3612.174</v>
      </c>
      <c r="H133">
        <v>3836.63</v>
      </c>
      <c r="I133">
        <v>3557.0720000000001</v>
      </c>
      <c r="J133">
        <v>16984.18</v>
      </c>
    </row>
    <row r="134" spans="1:10" x14ac:dyDescent="0.3">
      <c r="A134" s="5">
        <v>42501</v>
      </c>
      <c r="B134">
        <v>279</v>
      </c>
      <c r="C134">
        <v>19.38</v>
      </c>
      <c r="D134" t="s">
        <v>33</v>
      </c>
      <c r="E134">
        <v>46.71</v>
      </c>
      <c r="F134" t="s">
        <v>33</v>
      </c>
      <c r="G134">
        <v>4624.8130000000001</v>
      </c>
      <c r="H134">
        <v>5058.3630000000003</v>
      </c>
      <c r="I134">
        <v>3208.2779999999998</v>
      </c>
      <c r="J134">
        <v>12589.96</v>
      </c>
    </row>
    <row r="135" spans="1:10" x14ac:dyDescent="0.3">
      <c r="A135" s="5">
        <v>42502</v>
      </c>
      <c r="B135">
        <v>280</v>
      </c>
      <c r="C135">
        <v>19.53</v>
      </c>
      <c r="D135">
        <v>-11.31</v>
      </c>
      <c r="E135">
        <v>47.04</v>
      </c>
      <c r="F135">
        <v>-25.39</v>
      </c>
      <c r="G135">
        <v>4374.8990000000003</v>
      </c>
      <c r="H135">
        <v>4776.1459999999997</v>
      </c>
      <c r="I135">
        <v>1866.7439999999999</v>
      </c>
      <c r="J135">
        <v>8247.9490000000005</v>
      </c>
    </row>
    <row r="136" spans="1:10" x14ac:dyDescent="0.3">
      <c r="A136" s="5">
        <v>42503</v>
      </c>
      <c r="B136">
        <v>281</v>
      </c>
      <c r="C136">
        <v>19.54</v>
      </c>
      <c r="D136">
        <v>-8.27</v>
      </c>
      <c r="E136">
        <v>47.07</v>
      </c>
      <c r="F136">
        <v>-17.84</v>
      </c>
      <c r="G136">
        <v>3435.7080000000001</v>
      </c>
      <c r="H136">
        <v>3678.8910000000001</v>
      </c>
      <c r="I136">
        <v>1216.9739999999999</v>
      </c>
      <c r="J136">
        <v>9053.3119999999999</v>
      </c>
    </row>
    <row r="137" spans="1:10" x14ac:dyDescent="0.3">
      <c r="A137" s="5">
        <v>42504</v>
      </c>
      <c r="B137">
        <v>282</v>
      </c>
      <c r="C137">
        <v>19.309999999999999</v>
      </c>
      <c r="D137">
        <v>-8.7899999999999991</v>
      </c>
      <c r="E137">
        <v>46.56</v>
      </c>
      <c r="F137">
        <v>-19.12</v>
      </c>
      <c r="G137">
        <v>3114.73</v>
      </c>
      <c r="H137">
        <v>3360.2220000000002</v>
      </c>
      <c r="I137">
        <v>73.053569999999993</v>
      </c>
      <c r="J137">
        <v>962.44119999999998</v>
      </c>
    </row>
    <row r="138" spans="1:10" x14ac:dyDescent="0.3">
      <c r="A138" s="5">
        <v>42505</v>
      </c>
      <c r="B138">
        <v>283</v>
      </c>
      <c r="C138">
        <v>19.190000000000001</v>
      </c>
      <c r="D138" t="s">
        <v>33</v>
      </c>
      <c r="E138">
        <v>46.28</v>
      </c>
      <c r="F138" t="s">
        <v>33</v>
      </c>
      <c r="G138">
        <v>4061.1819999999998</v>
      </c>
      <c r="H138">
        <v>4470.3959999999997</v>
      </c>
      <c r="I138">
        <v>161.98990000000001</v>
      </c>
      <c r="J138">
        <v>2157.4059999999999</v>
      </c>
    </row>
    <row r="139" spans="1:10" x14ac:dyDescent="0.3">
      <c r="A139" s="5">
        <v>42506</v>
      </c>
      <c r="B139">
        <v>284</v>
      </c>
      <c r="C139">
        <v>19.22</v>
      </c>
      <c r="D139">
        <v>-31.02</v>
      </c>
      <c r="E139">
        <v>46.36</v>
      </c>
      <c r="F139">
        <v>-74.33</v>
      </c>
      <c r="G139">
        <v>4498.9120000000003</v>
      </c>
      <c r="H139">
        <v>4901.1499999999996</v>
      </c>
      <c r="I139">
        <v>238.69669999999999</v>
      </c>
      <c r="J139">
        <v>2806.3670000000002</v>
      </c>
    </row>
    <row r="140" spans="1:10" x14ac:dyDescent="0.3">
      <c r="A140" s="5">
        <v>42507</v>
      </c>
      <c r="B140">
        <v>285</v>
      </c>
      <c r="C140">
        <v>19.559999999999999</v>
      </c>
      <c r="D140" t="s">
        <v>33</v>
      </c>
      <c r="E140">
        <v>47.13</v>
      </c>
      <c r="F140" t="s">
        <v>33</v>
      </c>
      <c r="G140">
        <v>3232.9450000000002</v>
      </c>
      <c r="H140">
        <v>3481.8989999999999</v>
      </c>
      <c r="I140">
        <v>1131.19</v>
      </c>
      <c r="J140">
        <v>10206.32</v>
      </c>
    </row>
    <row r="141" spans="1:10" x14ac:dyDescent="0.3">
      <c r="A141" s="5">
        <v>42508</v>
      </c>
      <c r="B141">
        <v>286</v>
      </c>
      <c r="C141">
        <v>19.52</v>
      </c>
      <c r="D141" t="s">
        <v>33</v>
      </c>
      <c r="E141">
        <v>47.02</v>
      </c>
      <c r="F141" t="s">
        <v>33</v>
      </c>
      <c r="G141">
        <v>3870.6610000000001</v>
      </c>
      <c r="H141">
        <v>4086.2429999999999</v>
      </c>
      <c r="I141">
        <v>3854.71</v>
      </c>
      <c r="J141">
        <v>18496.72</v>
      </c>
    </row>
    <row r="142" spans="1:10" x14ac:dyDescent="0.3">
      <c r="A142" s="5">
        <v>42509</v>
      </c>
      <c r="B142">
        <v>287</v>
      </c>
      <c r="C142">
        <v>19.46</v>
      </c>
      <c r="D142">
        <v>-24.18</v>
      </c>
      <c r="E142">
        <v>46.89</v>
      </c>
      <c r="F142">
        <v>-57.36</v>
      </c>
      <c r="G142">
        <v>4653.326</v>
      </c>
      <c r="H142">
        <v>5005.2049999999999</v>
      </c>
      <c r="I142">
        <v>2964.9580000000001</v>
      </c>
      <c r="J142">
        <v>13898.32</v>
      </c>
    </row>
    <row r="143" spans="1:10" x14ac:dyDescent="0.3">
      <c r="A143" s="5">
        <v>42510</v>
      </c>
      <c r="B143">
        <v>0</v>
      </c>
      <c r="C143">
        <v>12.8</v>
      </c>
      <c r="D143" t="s">
        <v>33</v>
      </c>
      <c r="E143">
        <v>31.77</v>
      </c>
      <c r="F143" t="s">
        <v>33</v>
      </c>
      <c r="G143">
        <v>3077.2539999999999</v>
      </c>
      <c r="H143">
        <v>3312.62</v>
      </c>
      <c r="I143">
        <v>4380.0129999999999</v>
      </c>
      <c r="J143">
        <v>19467.75</v>
      </c>
    </row>
    <row r="144" spans="1:10" x14ac:dyDescent="0.3">
      <c r="A144" s="5">
        <v>42511</v>
      </c>
      <c r="B144">
        <v>1</v>
      </c>
      <c r="C144">
        <v>19.7</v>
      </c>
      <c r="D144" t="s">
        <v>33</v>
      </c>
      <c r="E144">
        <v>47.45</v>
      </c>
      <c r="F144" t="s">
        <v>33</v>
      </c>
      <c r="G144">
        <v>2773.85</v>
      </c>
      <c r="H144">
        <v>2999.8679999999999</v>
      </c>
      <c r="I144">
        <v>4230.0290000000005</v>
      </c>
      <c r="J144">
        <v>18872.68</v>
      </c>
    </row>
    <row r="145" spans="1:10" x14ac:dyDescent="0.3">
      <c r="A145" s="5">
        <v>42512</v>
      </c>
      <c r="B145">
        <v>2</v>
      </c>
      <c r="C145">
        <v>19.350000000000001</v>
      </c>
      <c r="D145" t="s">
        <v>33</v>
      </c>
      <c r="E145">
        <v>46.64</v>
      </c>
      <c r="F145" t="s">
        <v>33</v>
      </c>
      <c r="G145">
        <v>4534.4669999999996</v>
      </c>
      <c r="H145">
        <v>4782.76</v>
      </c>
      <c r="I145">
        <v>620.20939999999996</v>
      </c>
      <c r="J145">
        <v>2994.806</v>
      </c>
    </row>
    <row r="146" spans="1:10" x14ac:dyDescent="0.3">
      <c r="A146" s="5">
        <v>42513</v>
      </c>
      <c r="B146">
        <v>3</v>
      </c>
      <c r="C146">
        <v>19.13</v>
      </c>
      <c r="D146">
        <v>-21.35</v>
      </c>
      <c r="E146">
        <v>46.15</v>
      </c>
      <c r="F146">
        <v>-50.31</v>
      </c>
      <c r="G146">
        <v>4901.7539999999999</v>
      </c>
      <c r="H146">
        <v>5753.0619999999999</v>
      </c>
      <c r="I146">
        <v>9.5648870000000006</v>
      </c>
      <c r="J146">
        <v>498.1979</v>
      </c>
    </row>
    <row r="147" spans="1:10" x14ac:dyDescent="0.3">
      <c r="A147" s="5">
        <v>42514</v>
      </c>
      <c r="B147">
        <v>4</v>
      </c>
      <c r="C147">
        <v>19.420000000000002</v>
      </c>
      <c r="D147">
        <v>-17.899999999999999</v>
      </c>
      <c r="E147">
        <v>46.8</v>
      </c>
      <c r="F147">
        <v>-41.76</v>
      </c>
      <c r="G147">
        <v>4035.5990000000002</v>
      </c>
      <c r="H147">
        <v>4279.1809999999996</v>
      </c>
      <c r="I147">
        <v>79.068820000000002</v>
      </c>
      <c r="J147">
        <v>1460.126</v>
      </c>
    </row>
    <row r="148" spans="1:10" x14ac:dyDescent="0.3">
      <c r="A148" s="5">
        <v>42515</v>
      </c>
      <c r="B148">
        <v>5</v>
      </c>
      <c r="C148">
        <v>19.5</v>
      </c>
      <c r="D148" t="s">
        <v>33</v>
      </c>
      <c r="E148">
        <v>46.98</v>
      </c>
      <c r="F148" t="s">
        <v>33</v>
      </c>
      <c r="G148">
        <v>3070.6979999999999</v>
      </c>
      <c r="H148">
        <v>3316.875</v>
      </c>
      <c r="I148">
        <v>1859.922</v>
      </c>
      <c r="J148">
        <v>12340.04</v>
      </c>
    </row>
    <row r="149" spans="1:10" x14ac:dyDescent="0.3">
      <c r="A149" s="5">
        <v>42516</v>
      </c>
      <c r="B149">
        <v>6</v>
      </c>
      <c r="C149">
        <v>19.55</v>
      </c>
      <c r="D149" t="s">
        <v>33</v>
      </c>
      <c r="E149">
        <v>47.1</v>
      </c>
      <c r="F149" t="s">
        <v>33</v>
      </c>
      <c r="G149">
        <v>2940.22</v>
      </c>
      <c r="H149">
        <v>3182.3409999999999</v>
      </c>
      <c r="I149" t="s">
        <v>33</v>
      </c>
      <c r="J149">
        <v>23542.71</v>
      </c>
    </row>
    <row r="150" spans="1:10" x14ac:dyDescent="0.3">
      <c r="A150" s="5">
        <v>42517</v>
      </c>
      <c r="B150">
        <v>7</v>
      </c>
      <c r="C150">
        <v>19.489999999999998</v>
      </c>
      <c r="D150" t="s">
        <v>33</v>
      </c>
      <c r="E150">
        <v>46.96</v>
      </c>
      <c r="F150" t="s">
        <v>33</v>
      </c>
      <c r="G150">
        <v>2932.3359999999998</v>
      </c>
      <c r="H150">
        <v>3175.2370000000001</v>
      </c>
      <c r="I150" t="s">
        <v>33</v>
      </c>
      <c r="J150">
        <v>19338</v>
      </c>
    </row>
    <row r="151" spans="1:10" x14ac:dyDescent="0.3">
      <c r="A151" s="5">
        <v>42518</v>
      </c>
      <c r="B151">
        <v>8</v>
      </c>
      <c r="C151">
        <v>19.36</v>
      </c>
      <c r="D151" t="s">
        <v>33</v>
      </c>
      <c r="E151">
        <v>46.66</v>
      </c>
      <c r="F151" t="s">
        <v>33</v>
      </c>
      <c r="G151">
        <v>3156.9259999999999</v>
      </c>
      <c r="H151">
        <v>3400.1149999999998</v>
      </c>
      <c r="I151" t="s">
        <v>33</v>
      </c>
      <c r="J151">
        <v>20030.82</v>
      </c>
    </row>
    <row r="152" spans="1:10" x14ac:dyDescent="0.3">
      <c r="A152" s="5">
        <v>42519</v>
      </c>
      <c r="B152">
        <v>9</v>
      </c>
      <c r="C152">
        <v>19.37</v>
      </c>
      <c r="D152" t="s">
        <v>33</v>
      </c>
      <c r="E152">
        <v>46.68</v>
      </c>
      <c r="F152" t="s">
        <v>33</v>
      </c>
      <c r="G152">
        <v>3265.7460000000001</v>
      </c>
      <c r="H152">
        <v>3509.5189999999998</v>
      </c>
      <c r="I152" t="s">
        <v>33</v>
      </c>
      <c r="J152">
        <v>21043.38</v>
      </c>
    </row>
    <row r="153" spans="1:10" x14ac:dyDescent="0.3">
      <c r="A153" s="5">
        <v>42520</v>
      </c>
      <c r="B153">
        <v>10</v>
      </c>
      <c r="C153">
        <v>19.14</v>
      </c>
      <c r="D153" t="s">
        <v>33</v>
      </c>
      <c r="E153">
        <v>46.17</v>
      </c>
      <c r="F153" t="s">
        <v>33</v>
      </c>
      <c r="G153">
        <v>3424.288</v>
      </c>
      <c r="H153">
        <v>3665.8009999999999</v>
      </c>
      <c r="I153" t="s">
        <v>33</v>
      </c>
      <c r="J153">
        <v>23272.43</v>
      </c>
    </row>
    <row r="154" spans="1:10" x14ac:dyDescent="0.3">
      <c r="A154" s="5">
        <v>42521</v>
      </c>
      <c r="B154">
        <v>11</v>
      </c>
      <c r="C154">
        <v>19.239999999999998</v>
      </c>
      <c r="D154" t="s">
        <v>33</v>
      </c>
      <c r="E154">
        <v>46.41</v>
      </c>
      <c r="F154" t="s">
        <v>33</v>
      </c>
      <c r="G154">
        <v>3774.6219999999998</v>
      </c>
      <c r="H154">
        <v>3999.6849999999999</v>
      </c>
      <c r="I154" t="s">
        <v>33</v>
      </c>
      <c r="J154">
        <v>12414.08</v>
      </c>
    </row>
    <row r="155" spans="1:10" x14ac:dyDescent="0.3">
      <c r="A155" s="5">
        <v>42522</v>
      </c>
      <c r="B155">
        <v>12</v>
      </c>
      <c r="C155">
        <v>19.27</v>
      </c>
      <c r="D155" t="s">
        <v>33</v>
      </c>
      <c r="E155">
        <v>46.48</v>
      </c>
      <c r="F155" t="s">
        <v>33</v>
      </c>
      <c r="G155">
        <v>3466.6779999999999</v>
      </c>
      <c r="H155">
        <v>3702.3290000000002</v>
      </c>
      <c r="I155">
        <v>95.864620000000002</v>
      </c>
      <c r="J155">
        <v>5171.9250000000002</v>
      </c>
    </row>
    <row r="156" spans="1:10" x14ac:dyDescent="0.3">
      <c r="A156" s="5">
        <v>42523</v>
      </c>
      <c r="B156">
        <v>13</v>
      </c>
      <c r="C156">
        <v>19.309999999999999</v>
      </c>
      <c r="D156" t="s">
        <v>33</v>
      </c>
      <c r="E156">
        <v>46.56</v>
      </c>
      <c r="F156" t="s">
        <v>33</v>
      </c>
      <c r="G156">
        <v>3547.0790000000002</v>
      </c>
      <c r="H156">
        <v>3780.9560000000001</v>
      </c>
      <c r="I156">
        <v>3246.6149999999998</v>
      </c>
      <c r="J156">
        <v>20828.349999999999</v>
      </c>
    </row>
    <row r="157" spans="1:10" x14ac:dyDescent="0.3">
      <c r="A157" s="5">
        <v>42524</v>
      </c>
      <c r="B157">
        <v>14</v>
      </c>
      <c r="C157">
        <v>19.010000000000002</v>
      </c>
      <c r="D157">
        <v>-21.17</v>
      </c>
      <c r="E157">
        <v>45.87</v>
      </c>
      <c r="F157">
        <v>-49.87</v>
      </c>
      <c r="G157">
        <v>4338.2420000000002</v>
      </c>
      <c r="H157">
        <v>4512.7749999999996</v>
      </c>
      <c r="I157">
        <v>111.6739</v>
      </c>
      <c r="J157">
        <v>788.14679999999998</v>
      </c>
    </row>
    <row r="158" spans="1:10" x14ac:dyDescent="0.3">
      <c r="A158" s="5">
        <v>42525</v>
      </c>
      <c r="B158">
        <v>15</v>
      </c>
      <c r="C158">
        <v>19.21</v>
      </c>
      <c r="D158">
        <v>-29.32</v>
      </c>
      <c r="E158">
        <v>46.33</v>
      </c>
      <c r="F158">
        <v>-70.11</v>
      </c>
      <c r="G158">
        <v>4195.9579999999996</v>
      </c>
      <c r="H158">
        <v>4388.2889999999998</v>
      </c>
      <c r="I158">
        <v>304.13619999999997</v>
      </c>
      <c r="J158">
        <v>4659.915</v>
      </c>
    </row>
    <row r="159" spans="1:10" x14ac:dyDescent="0.3">
      <c r="A159" s="5">
        <v>42526</v>
      </c>
      <c r="B159">
        <v>16</v>
      </c>
      <c r="C159">
        <v>19.149999999999999</v>
      </c>
      <c r="D159">
        <v>-20.170000000000002</v>
      </c>
      <c r="E159">
        <v>46.18</v>
      </c>
      <c r="F159">
        <v>-47.38</v>
      </c>
      <c r="G159">
        <v>4487.5370000000003</v>
      </c>
      <c r="H159">
        <v>4641.53</v>
      </c>
      <c r="I159">
        <v>419.36849999999998</v>
      </c>
      <c r="J159">
        <v>4674.3850000000002</v>
      </c>
    </row>
    <row r="160" spans="1:10" x14ac:dyDescent="0.3">
      <c r="A160" s="5">
        <v>42527</v>
      </c>
      <c r="B160">
        <v>17</v>
      </c>
      <c r="C160">
        <v>18.91</v>
      </c>
      <c r="D160">
        <v>-14.89</v>
      </c>
      <c r="E160">
        <v>45.65</v>
      </c>
      <c r="F160">
        <v>-34.28</v>
      </c>
      <c r="G160">
        <v>4626.96</v>
      </c>
      <c r="H160">
        <v>4894.1409999999996</v>
      </c>
      <c r="I160">
        <v>125.5042</v>
      </c>
      <c r="J160">
        <v>1233.857</v>
      </c>
    </row>
    <row r="161" spans="1:10" x14ac:dyDescent="0.3">
      <c r="A161" s="5">
        <v>42528</v>
      </c>
      <c r="B161">
        <v>18</v>
      </c>
      <c r="C161">
        <v>18.48</v>
      </c>
      <c r="D161">
        <v>-35.76</v>
      </c>
      <c r="E161">
        <v>44.67</v>
      </c>
      <c r="F161">
        <v>-86.1</v>
      </c>
      <c r="G161">
        <v>4897.9030000000002</v>
      </c>
      <c r="H161">
        <v>5026.1790000000001</v>
      </c>
      <c r="I161">
        <v>431.20240000000001</v>
      </c>
      <c r="J161">
        <v>4693.6540000000005</v>
      </c>
    </row>
    <row r="162" spans="1:10" x14ac:dyDescent="0.3">
      <c r="A162" s="5">
        <v>42529</v>
      </c>
      <c r="B162">
        <v>19</v>
      </c>
      <c r="C162">
        <v>18.78</v>
      </c>
      <c r="D162">
        <v>-31.89</v>
      </c>
      <c r="E162">
        <v>45.34</v>
      </c>
      <c r="F162">
        <v>-76.489999999999995</v>
      </c>
      <c r="G162">
        <v>5037.4750000000004</v>
      </c>
      <c r="H162">
        <v>5993.4</v>
      </c>
      <c r="I162">
        <v>803.83169999999996</v>
      </c>
      <c r="J162">
        <v>9888.7219999999998</v>
      </c>
    </row>
    <row r="163" spans="1:10" x14ac:dyDescent="0.3">
      <c r="A163" s="5">
        <v>42530</v>
      </c>
      <c r="B163">
        <v>20</v>
      </c>
      <c r="C163">
        <v>18.28</v>
      </c>
      <c r="D163">
        <v>-32.119999999999997</v>
      </c>
      <c r="E163">
        <v>44.21</v>
      </c>
      <c r="F163">
        <v>-77.05</v>
      </c>
      <c r="G163">
        <v>5050.8209999999999</v>
      </c>
      <c r="H163">
        <v>11162.16</v>
      </c>
      <c r="I163">
        <v>646.75019999999995</v>
      </c>
      <c r="J163">
        <v>7531.1239999999998</v>
      </c>
    </row>
    <row r="164" spans="1:10" x14ac:dyDescent="0.3">
      <c r="A164" s="5">
        <v>42531</v>
      </c>
      <c r="B164">
        <v>21</v>
      </c>
      <c r="C164">
        <v>18.510000000000002</v>
      </c>
      <c r="D164" t="s">
        <v>33</v>
      </c>
      <c r="E164">
        <v>44.74</v>
      </c>
      <c r="F164" t="s">
        <v>33</v>
      </c>
      <c r="G164">
        <v>5049.6000000000004</v>
      </c>
      <c r="H164">
        <v>8851.2579999999998</v>
      </c>
      <c r="I164">
        <v>819.10820000000001</v>
      </c>
      <c r="J164">
        <v>13865.21</v>
      </c>
    </row>
    <row r="165" spans="1:10" x14ac:dyDescent="0.3">
      <c r="A165" s="5">
        <v>42532</v>
      </c>
      <c r="B165">
        <v>22</v>
      </c>
      <c r="C165">
        <v>19.03</v>
      </c>
      <c r="D165" t="s">
        <v>33</v>
      </c>
      <c r="E165">
        <v>45.92</v>
      </c>
      <c r="F165" t="s">
        <v>33</v>
      </c>
      <c r="G165">
        <v>4791.5290000000005</v>
      </c>
      <c r="H165">
        <v>6871.0249999999996</v>
      </c>
      <c r="I165">
        <v>1188.1389999999999</v>
      </c>
      <c r="J165">
        <v>14790.67</v>
      </c>
    </row>
    <row r="166" spans="1:10" x14ac:dyDescent="0.3">
      <c r="A166" s="5">
        <v>42533</v>
      </c>
      <c r="B166">
        <v>23</v>
      </c>
      <c r="C166">
        <v>19.21</v>
      </c>
      <c r="D166" t="s">
        <v>33</v>
      </c>
      <c r="E166">
        <v>46.34</v>
      </c>
      <c r="F166" t="s">
        <v>33</v>
      </c>
      <c r="G166">
        <v>4242.8509999999997</v>
      </c>
      <c r="H166">
        <v>4421.5600000000004</v>
      </c>
      <c r="I166">
        <v>2981.5529999999999</v>
      </c>
      <c r="J166">
        <v>18751.38</v>
      </c>
    </row>
    <row r="167" spans="1:10" x14ac:dyDescent="0.3">
      <c r="A167" s="5">
        <v>42534</v>
      </c>
      <c r="B167">
        <v>24</v>
      </c>
      <c r="C167">
        <v>19.11</v>
      </c>
      <c r="D167" t="s">
        <v>33</v>
      </c>
      <c r="E167">
        <v>46.1</v>
      </c>
      <c r="F167" t="s">
        <v>33</v>
      </c>
      <c r="G167">
        <v>3935.3339999999998</v>
      </c>
      <c r="H167">
        <v>4160.3389999999999</v>
      </c>
      <c r="I167">
        <v>3780.4549999999999</v>
      </c>
      <c r="J167">
        <v>20061.73</v>
      </c>
    </row>
    <row r="168" spans="1:10" x14ac:dyDescent="0.3">
      <c r="A168" s="5">
        <v>42535</v>
      </c>
      <c r="B168">
        <v>25</v>
      </c>
      <c r="C168">
        <v>18.940000000000001</v>
      </c>
      <c r="D168" t="s">
        <v>33</v>
      </c>
      <c r="E168">
        <v>45.71</v>
      </c>
      <c r="F168" t="s">
        <v>33</v>
      </c>
      <c r="G168">
        <v>4827.3980000000001</v>
      </c>
      <c r="H168">
        <v>6367.3329999999996</v>
      </c>
      <c r="I168">
        <v>3290.2979999999998</v>
      </c>
      <c r="J168">
        <v>17695.25</v>
      </c>
    </row>
    <row r="170" spans="1:10" x14ac:dyDescent="0.3">
      <c r="A170" s="5">
        <v>42537</v>
      </c>
      <c r="B170">
        <v>0</v>
      </c>
      <c r="C170">
        <v>18.3</v>
      </c>
      <c r="D170" t="s">
        <v>33</v>
      </c>
      <c r="E170">
        <v>44.25</v>
      </c>
      <c r="F170" t="s">
        <v>33</v>
      </c>
      <c r="G170">
        <v>4146.4359999999997</v>
      </c>
      <c r="H170">
        <v>4345.0439999999999</v>
      </c>
      <c r="I170">
        <v>3092.3090000000002</v>
      </c>
      <c r="J170">
        <v>16228.09</v>
      </c>
    </row>
    <row r="171" spans="1:10" x14ac:dyDescent="0.3">
      <c r="A171" s="5">
        <v>42538</v>
      </c>
      <c r="B171">
        <v>1</v>
      </c>
      <c r="C171">
        <v>19.059999999999999</v>
      </c>
      <c r="D171">
        <v>-7.524</v>
      </c>
      <c r="E171">
        <v>45.98</v>
      </c>
      <c r="F171">
        <v>-15.98</v>
      </c>
      <c r="G171">
        <v>4322.6210000000001</v>
      </c>
      <c r="H171">
        <v>4478.8729999999996</v>
      </c>
      <c r="I171">
        <v>367.72660000000002</v>
      </c>
      <c r="J171">
        <v>3112.3049999999998</v>
      </c>
    </row>
    <row r="172" spans="1:10" x14ac:dyDescent="0.3">
      <c r="A172" s="5">
        <v>42539</v>
      </c>
      <c r="B172">
        <v>2</v>
      </c>
      <c r="C172">
        <v>19.170000000000002</v>
      </c>
      <c r="D172">
        <v>-38.71</v>
      </c>
      <c r="E172">
        <v>46.23</v>
      </c>
      <c r="F172">
        <v>-93.4</v>
      </c>
      <c r="G172">
        <v>4365.4260000000004</v>
      </c>
      <c r="H172">
        <v>4537.8140000000003</v>
      </c>
      <c r="I172">
        <v>550.60770000000002</v>
      </c>
      <c r="J172">
        <v>13471.39</v>
      </c>
    </row>
    <row r="173" spans="1:10" x14ac:dyDescent="0.3">
      <c r="A173" s="5">
        <v>42540</v>
      </c>
      <c r="B173">
        <v>3</v>
      </c>
      <c r="C173">
        <v>19.309999999999999</v>
      </c>
      <c r="D173" t="s">
        <v>33</v>
      </c>
      <c r="E173">
        <v>46.55</v>
      </c>
      <c r="F173" t="s">
        <v>33</v>
      </c>
      <c r="G173">
        <v>4336.857</v>
      </c>
      <c r="H173">
        <v>4494.4549999999999</v>
      </c>
      <c r="I173" t="s">
        <v>33</v>
      </c>
      <c r="J173">
        <v>28807.24</v>
      </c>
    </row>
    <row r="174" spans="1:10" x14ac:dyDescent="0.3">
      <c r="A174" s="5">
        <v>42541</v>
      </c>
      <c r="B174">
        <v>4</v>
      </c>
      <c r="C174">
        <v>19.32</v>
      </c>
      <c r="D174" t="s">
        <v>33</v>
      </c>
      <c r="E174">
        <v>46.57</v>
      </c>
      <c r="F174" t="s">
        <v>33</v>
      </c>
      <c r="G174">
        <v>4196.3819999999996</v>
      </c>
      <c r="H174">
        <v>4370.5720000000001</v>
      </c>
      <c r="I174" t="s">
        <v>33</v>
      </c>
      <c r="J174">
        <v>28252.26</v>
      </c>
    </row>
    <row r="175" spans="1:10" x14ac:dyDescent="0.3">
      <c r="A175" s="5">
        <v>42542</v>
      </c>
      <c r="B175">
        <v>5</v>
      </c>
      <c r="C175">
        <v>19.25</v>
      </c>
      <c r="D175" t="s">
        <v>33</v>
      </c>
      <c r="E175">
        <v>46.43</v>
      </c>
      <c r="F175" t="s">
        <v>33</v>
      </c>
      <c r="G175">
        <v>3949.3270000000002</v>
      </c>
      <c r="H175">
        <v>4151.5720000000001</v>
      </c>
      <c r="I175" t="s">
        <v>33</v>
      </c>
      <c r="J175">
        <v>27305.94</v>
      </c>
    </row>
    <row r="176" spans="1:10" x14ac:dyDescent="0.3">
      <c r="A176" s="5">
        <v>42543</v>
      </c>
      <c r="B176">
        <v>6</v>
      </c>
      <c r="C176">
        <v>19.07</v>
      </c>
      <c r="D176" t="s">
        <v>33</v>
      </c>
      <c r="E176">
        <v>46</v>
      </c>
      <c r="F176" t="s">
        <v>33</v>
      </c>
      <c r="G176">
        <v>3962.4969999999998</v>
      </c>
      <c r="H176">
        <v>4160.9660000000003</v>
      </c>
      <c r="I176" t="s">
        <v>33</v>
      </c>
      <c r="J176">
        <v>24967.65</v>
      </c>
    </row>
    <row r="177" spans="1:10" x14ac:dyDescent="0.3">
      <c r="A177" s="5">
        <v>42544</v>
      </c>
      <c r="B177">
        <v>7</v>
      </c>
      <c r="C177">
        <v>18.98</v>
      </c>
      <c r="D177" t="s">
        <v>33</v>
      </c>
      <c r="E177">
        <v>45.81</v>
      </c>
      <c r="F177" t="s">
        <v>33</v>
      </c>
      <c r="G177">
        <v>4157.5860000000002</v>
      </c>
      <c r="H177">
        <v>4346.25</v>
      </c>
      <c r="I177" t="s">
        <v>33</v>
      </c>
      <c r="J177">
        <v>26683.360000000001</v>
      </c>
    </row>
    <row r="178" spans="1:10" x14ac:dyDescent="0.3">
      <c r="A178" s="5">
        <v>42545</v>
      </c>
      <c r="B178">
        <v>8</v>
      </c>
      <c r="C178">
        <v>18.97</v>
      </c>
      <c r="D178" t="s">
        <v>33</v>
      </c>
      <c r="E178">
        <v>45.78</v>
      </c>
      <c r="F178" t="s">
        <v>33</v>
      </c>
      <c r="G178">
        <v>4636.9970000000003</v>
      </c>
      <c r="H178">
        <v>4798.9750000000004</v>
      </c>
      <c r="I178">
        <v>2835.7730000000001</v>
      </c>
      <c r="J178">
        <v>13477.68</v>
      </c>
    </row>
    <row r="179" spans="1:10" x14ac:dyDescent="0.3">
      <c r="A179" s="5">
        <v>42546</v>
      </c>
      <c r="B179">
        <v>9</v>
      </c>
      <c r="C179">
        <v>19.05</v>
      </c>
      <c r="D179" t="s">
        <v>33</v>
      </c>
      <c r="E179">
        <v>45.98</v>
      </c>
      <c r="F179" t="s">
        <v>33</v>
      </c>
      <c r="G179">
        <v>4984.1559999999999</v>
      </c>
      <c r="H179">
        <v>5194.3940000000002</v>
      </c>
      <c r="I179">
        <v>226.24100000000001</v>
      </c>
      <c r="J179">
        <v>2495.9929999999999</v>
      </c>
    </row>
    <row r="180" spans="1:10" x14ac:dyDescent="0.3">
      <c r="A180" s="5">
        <v>42547</v>
      </c>
      <c r="B180">
        <v>10</v>
      </c>
      <c r="C180">
        <v>19.14</v>
      </c>
      <c r="D180" t="s">
        <v>33</v>
      </c>
      <c r="E180">
        <v>46.16</v>
      </c>
      <c r="F180" t="s">
        <v>33</v>
      </c>
      <c r="G180">
        <v>4977.0280000000002</v>
      </c>
      <c r="H180">
        <v>5498.2070000000003</v>
      </c>
      <c r="I180">
        <v>1672.5309999999999</v>
      </c>
      <c r="J180">
        <v>22045.26</v>
      </c>
    </row>
    <row r="181" spans="1:10" x14ac:dyDescent="0.3">
      <c r="A181" s="5">
        <v>42548</v>
      </c>
      <c r="B181">
        <v>11</v>
      </c>
      <c r="C181">
        <v>19.149999999999999</v>
      </c>
      <c r="D181" t="s">
        <v>33</v>
      </c>
      <c r="E181">
        <v>46.19</v>
      </c>
      <c r="F181" t="s">
        <v>33</v>
      </c>
      <c r="G181">
        <v>4899.3310000000001</v>
      </c>
      <c r="H181">
        <v>5428.0630000000001</v>
      </c>
      <c r="I181" t="s">
        <v>33</v>
      </c>
      <c r="J181">
        <v>32904.699999999997</v>
      </c>
    </row>
    <row r="182" spans="1:10" x14ac:dyDescent="0.3">
      <c r="A182" s="5">
        <v>42549</v>
      </c>
      <c r="B182">
        <v>12</v>
      </c>
      <c r="C182">
        <v>19.03</v>
      </c>
      <c r="D182" t="s">
        <v>33</v>
      </c>
      <c r="E182">
        <v>45.91</v>
      </c>
      <c r="F182" t="s">
        <v>33</v>
      </c>
      <c r="G182">
        <v>4869.085</v>
      </c>
      <c r="H182">
        <v>5562.7719999999999</v>
      </c>
      <c r="I182" t="s">
        <v>33</v>
      </c>
      <c r="J182">
        <v>33333.18</v>
      </c>
    </row>
    <row r="183" spans="1:10" x14ac:dyDescent="0.3">
      <c r="A183" s="5">
        <v>42550</v>
      </c>
      <c r="B183">
        <v>13</v>
      </c>
      <c r="C183">
        <v>18.989999999999998</v>
      </c>
      <c r="D183" t="s">
        <v>33</v>
      </c>
      <c r="E183">
        <v>45.82</v>
      </c>
      <c r="F183" t="s">
        <v>33</v>
      </c>
      <c r="G183">
        <v>4738.6930000000002</v>
      </c>
      <c r="H183">
        <v>4908.8940000000002</v>
      </c>
      <c r="I183" t="s">
        <v>33</v>
      </c>
      <c r="J183">
        <v>27560.89</v>
      </c>
    </row>
    <row r="184" spans="1:10" x14ac:dyDescent="0.3">
      <c r="A184" s="5">
        <v>42551</v>
      </c>
      <c r="B184">
        <v>14</v>
      </c>
      <c r="C184">
        <v>18.89</v>
      </c>
      <c r="D184" t="s">
        <v>33</v>
      </c>
      <c r="E184">
        <v>45.61</v>
      </c>
      <c r="F184" t="s">
        <v>33</v>
      </c>
      <c r="G184">
        <v>5047.7470000000003</v>
      </c>
      <c r="H184">
        <v>6712.9889999999996</v>
      </c>
      <c r="I184" t="s">
        <v>33</v>
      </c>
      <c r="J184">
        <v>30163.73</v>
      </c>
    </row>
    <row r="185" spans="1:10" x14ac:dyDescent="0.3">
      <c r="A185" s="5">
        <v>42552</v>
      </c>
      <c r="B185">
        <v>15</v>
      </c>
      <c r="C185">
        <v>19.09</v>
      </c>
      <c r="D185" t="s">
        <v>33</v>
      </c>
      <c r="E185">
        <v>46.07</v>
      </c>
      <c r="F185" t="s">
        <v>33</v>
      </c>
      <c r="G185">
        <v>4879.57</v>
      </c>
      <c r="H185">
        <v>5480.393</v>
      </c>
      <c r="I185" t="s">
        <v>33</v>
      </c>
      <c r="J185">
        <v>28893.29</v>
      </c>
    </row>
    <row r="186" spans="1:10" x14ac:dyDescent="0.3">
      <c r="A186" s="5">
        <v>42553</v>
      </c>
      <c r="B186">
        <v>16</v>
      </c>
      <c r="C186">
        <v>19.03</v>
      </c>
      <c r="D186" t="s">
        <v>33</v>
      </c>
      <c r="E186">
        <v>45.91</v>
      </c>
      <c r="F186" t="s">
        <v>33</v>
      </c>
      <c r="G186">
        <v>4852.1149999999998</v>
      </c>
      <c r="H186">
        <v>5351.4889999999996</v>
      </c>
      <c r="I186" t="s">
        <v>33</v>
      </c>
      <c r="J186">
        <v>26618.25</v>
      </c>
    </row>
    <row r="187" spans="1:10" x14ac:dyDescent="0.3">
      <c r="A187" s="5">
        <v>42554</v>
      </c>
      <c r="B187">
        <v>17</v>
      </c>
      <c r="C187">
        <v>19.010000000000002</v>
      </c>
      <c r="D187" t="s">
        <v>33</v>
      </c>
      <c r="E187">
        <v>45.88</v>
      </c>
      <c r="F187" t="s">
        <v>33</v>
      </c>
      <c r="G187">
        <v>5040.1469999999999</v>
      </c>
      <c r="H187">
        <v>6418.9589999999998</v>
      </c>
      <c r="I187" t="s">
        <v>33</v>
      </c>
      <c r="J187">
        <v>26299.31</v>
      </c>
    </row>
    <row r="188" spans="1:10" x14ac:dyDescent="0.3">
      <c r="A188" s="5">
        <v>42555</v>
      </c>
      <c r="B188">
        <v>18</v>
      </c>
      <c r="C188">
        <v>19.170000000000002</v>
      </c>
      <c r="D188" t="s">
        <v>33</v>
      </c>
      <c r="E188">
        <v>46.23</v>
      </c>
      <c r="F188" t="s">
        <v>33</v>
      </c>
      <c r="G188">
        <v>4979.0460000000003</v>
      </c>
      <c r="H188">
        <v>5502.9709999999995</v>
      </c>
      <c r="I188" t="s">
        <v>33</v>
      </c>
      <c r="J188">
        <v>29117.17</v>
      </c>
    </row>
    <row r="189" spans="1:10" x14ac:dyDescent="0.3">
      <c r="A189" s="5">
        <v>42556</v>
      </c>
      <c r="B189">
        <v>19</v>
      </c>
      <c r="C189">
        <v>19.11</v>
      </c>
      <c r="D189" t="s">
        <v>33</v>
      </c>
      <c r="E189">
        <v>46.11</v>
      </c>
      <c r="F189" t="s">
        <v>33</v>
      </c>
      <c r="G189">
        <v>5019.4380000000001</v>
      </c>
      <c r="H189">
        <v>5360.2280000000001</v>
      </c>
      <c r="I189">
        <v>2977.25</v>
      </c>
      <c r="J189">
        <v>20007.45</v>
      </c>
    </row>
    <row r="190" spans="1:10" x14ac:dyDescent="0.3">
      <c r="A190" s="5">
        <v>42557</v>
      </c>
      <c r="B190">
        <v>20</v>
      </c>
      <c r="C190">
        <v>19</v>
      </c>
      <c r="D190">
        <v>-47.36</v>
      </c>
      <c r="E190">
        <v>45.85</v>
      </c>
      <c r="F190">
        <v>-114.9</v>
      </c>
      <c r="G190">
        <v>4786.9380000000001</v>
      </c>
      <c r="H190">
        <v>5069.3649999999998</v>
      </c>
      <c r="I190">
        <v>256.04329999999999</v>
      </c>
      <c r="J190">
        <v>2393.8110000000001</v>
      </c>
    </row>
    <row r="191" spans="1:10" x14ac:dyDescent="0.3">
      <c r="A191" s="5">
        <v>42558</v>
      </c>
      <c r="B191">
        <v>21</v>
      </c>
      <c r="C191">
        <v>18.989999999999998</v>
      </c>
      <c r="D191" t="s">
        <v>33</v>
      </c>
      <c r="E191">
        <v>45.83</v>
      </c>
      <c r="F191" t="s">
        <v>33</v>
      </c>
      <c r="G191">
        <v>4733.402</v>
      </c>
      <c r="H191">
        <v>4854.0609999999997</v>
      </c>
      <c r="I191">
        <v>1586.0809999999999</v>
      </c>
      <c r="J191">
        <v>17777.939999999999</v>
      </c>
    </row>
    <row r="192" spans="1:10" x14ac:dyDescent="0.3">
      <c r="A192" s="5">
        <v>42559</v>
      </c>
      <c r="B192">
        <v>22</v>
      </c>
      <c r="C192">
        <v>18.87</v>
      </c>
      <c r="D192" t="s">
        <v>33</v>
      </c>
      <c r="E192">
        <v>45.56</v>
      </c>
      <c r="F192" t="s">
        <v>33</v>
      </c>
      <c r="G192">
        <v>4928.808</v>
      </c>
      <c r="H192">
        <v>5074.5510000000004</v>
      </c>
      <c r="I192">
        <v>4230.1620000000003</v>
      </c>
      <c r="J192">
        <v>28158.49</v>
      </c>
    </row>
    <row r="193" spans="1:10" x14ac:dyDescent="0.3">
      <c r="A193" s="5">
        <v>42560</v>
      </c>
      <c r="B193">
        <v>23</v>
      </c>
      <c r="C193">
        <v>18.79</v>
      </c>
      <c r="D193" t="s">
        <v>33</v>
      </c>
      <c r="E193">
        <v>45.38</v>
      </c>
      <c r="F193" t="s">
        <v>33</v>
      </c>
      <c r="G193">
        <v>5047.7749999999996</v>
      </c>
      <c r="H193">
        <v>5585.5</v>
      </c>
      <c r="I193">
        <v>1434.8209999999999</v>
      </c>
      <c r="J193">
        <v>9965.4840000000004</v>
      </c>
    </row>
    <row r="194" spans="1:10" x14ac:dyDescent="0.3">
      <c r="A194" s="5">
        <v>42561</v>
      </c>
      <c r="B194">
        <v>24</v>
      </c>
      <c r="C194">
        <v>18.7</v>
      </c>
      <c r="D194" t="s">
        <v>33</v>
      </c>
      <c r="E194">
        <v>45.16</v>
      </c>
      <c r="F194" t="s">
        <v>33</v>
      </c>
      <c r="G194">
        <v>5047.875</v>
      </c>
      <c r="H194">
        <v>6177.826</v>
      </c>
      <c r="I194">
        <v>246.523</v>
      </c>
      <c r="J194">
        <v>9696.16</v>
      </c>
    </row>
    <row r="195" spans="1:10" x14ac:dyDescent="0.3">
      <c r="A195" s="5">
        <v>42562</v>
      </c>
      <c r="B195">
        <v>25</v>
      </c>
      <c r="C195">
        <v>18.77</v>
      </c>
      <c r="D195" t="s">
        <v>33</v>
      </c>
      <c r="E195">
        <v>45.32</v>
      </c>
      <c r="F195" t="s">
        <v>33</v>
      </c>
      <c r="G195">
        <v>5047.5</v>
      </c>
      <c r="H195">
        <v>6957.8180000000002</v>
      </c>
      <c r="I195">
        <v>2308.6410000000001</v>
      </c>
      <c r="J195">
        <v>21481.73</v>
      </c>
    </row>
    <row r="196" spans="1:10" x14ac:dyDescent="0.3">
      <c r="A196" s="5">
        <v>42563</v>
      </c>
      <c r="B196">
        <v>26</v>
      </c>
      <c r="C196">
        <v>19.010000000000002</v>
      </c>
      <c r="D196" t="s">
        <v>33</v>
      </c>
      <c r="E196">
        <v>45.87</v>
      </c>
      <c r="F196" t="s">
        <v>33</v>
      </c>
      <c r="G196">
        <v>5033.4660000000003</v>
      </c>
      <c r="H196">
        <v>5557.2420000000002</v>
      </c>
      <c r="I196" t="s">
        <v>33</v>
      </c>
      <c r="J196">
        <v>28417</v>
      </c>
    </row>
    <row r="197" spans="1:10" x14ac:dyDescent="0.3">
      <c r="A197" s="5">
        <v>42564</v>
      </c>
      <c r="B197">
        <v>27</v>
      </c>
      <c r="C197">
        <v>18.97</v>
      </c>
      <c r="D197" t="s">
        <v>33</v>
      </c>
      <c r="E197">
        <v>45.78</v>
      </c>
      <c r="F197" t="s">
        <v>33</v>
      </c>
      <c r="G197">
        <v>5046.1689999999999</v>
      </c>
      <c r="H197">
        <v>5609.9859999999999</v>
      </c>
      <c r="I197" t="s">
        <v>33</v>
      </c>
      <c r="J197">
        <v>27586.22</v>
      </c>
    </row>
    <row r="198" spans="1:10" x14ac:dyDescent="0.3">
      <c r="A198" s="5">
        <v>42565</v>
      </c>
      <c r="B198">
        <v>28</v>
      </c>
      <c r="C198">
        <v>18.920000000000002</v>
      </c>
      <c r="D198" t="s">
        <v>33</v>
      </c>
      <c r="E198">
        <v>45.66</v>
      </c>
      <c r="F198" t="s">
        <v>33</v>
      </c>
      <c r="G198">
        <v>5046.8100000000004</v>
      </c>
      <c r="H198">
        <v>5476.0159999999996</v>
      </c>
      <c r="I198">
        <v>3357.2809999999999</v>
      </c>
      <c r="J198">
        <v>20334.64</v>
      </c>
    </row>
    <row r="199" spans="1:10" x14ac:dyDescent="0.3">
      <c r="A199" s="5">
        <v>42566</v>
      </c>
      <c r="B199">
        <v>29</v>
      </c>
      <c r="C199">
        <v>18.829999999999998</v>
      </c>
      <c r="D199" t="s">
        <v>33</v>
      </c>
      <c r="E199">
        <v>45.46</v>
      </c>
      <c r="F199" t="s">
        <v>33</v>
      </c>
      <c r="G199">
        <v>4992.4179999999997</v>
      </c>
      <c r="H199">
        <v>5270.1840000000002</v>
      </c>
      <c r="I199" t="s">
        <v>33</v>
      </c>
      <c r="J199">
        <v>21514.46</v>
      </c>
    </row>
    <row r="200" spans="1:10" x14ac:dyDescent="0.3">
      <c r="A200" s="5">
        <v>42567</v>
      </c>
      <c r="B200">
        <v>30</v>
      </c>
      <c r="C200">
        <v>18.82</v>
      </c>
      <c r="D200" t="s">
        <v>33</v>
      </c>
      <c r="E200">
        <v>45.45</v>
      </c>
      <c r="F200" t="s">
        <v>33</v>
      </c>
      <c r="G200">
        <v>5017.7849999999999</v>
      </c>
      <c r="H200">
        <v>5464.9470000000001</v>
      </c>
      <c r="I200" t="s">
        <v>33</v>
      </c>
      <c r="J200">
        <v>18024.580000000002</v>
      </c>
    </row>
    <row r="201" spans="1:10" x14ac:dyDescent="0.3">
      <c r="A201" s="5">
        <v>42568</v>
      </c>
      <c r="B201">
        <v>31</v>
      </c>
      <c r="C201">
        <v>18.899999999999999</v>
      </c>
      <c r="D201" t="s">
        <v>33</v>
      </c>
      <c r="E201">
        <v>45.62</v>
      </c>
      <c r="F201" t="s">
        <v>33</v>
      </c>
      <c r="G201">
        <v>5031.5429999999997</v>
      </c>
      <c r="H201">
        <v>5461.8159999999998</v>
      </c>
      <c r="I201">
        <v>3983.7669999999998</v>
      </c>
      <c r="J201">
        <v>22269.08</v>
      </c>
    </row>
    <row r="202" spans="1:10" x14ac:dyDescent="0.3">
      <c r="A202" s="5">
        <v>42569</v>
      </c>
      <c r="B202">
        <v>32</v>
      </c>
      <c r="C202">
        <v>18.97</v>
      </c>
      <c r="D202" t="s">
        <v>33</v>
      </c>
      <c r="E202">
        <v>45.79</v>
      </c>
      <c r="F202" t="s">
        <v>33</v>
      </c>
      <c r="G202">
        <v>5013.3689999999997</v>
      </c>
      <c r="H202">
        <v>5433.3580000000002</v>
      </c>
      <c r="I202" t="s">
        <v>33</v>
      </c>
      <c r="J202">
        <v>25606.25</v>
      </c>
    </row>
    <row r="203" spans="1:10" x14ac:dyDescent="0.3">
      <c r="A203" s="5">
        <v>42570</v>
      </c>
      <c r="B203">
        <v>33</v>
      </c>
      <c r="C203">
        <v>18.95</v>
      </c>
      <c r="D203" t="s">
        <v>33</v>
      </c>
      <c r="E203">
        <v>45.74</v>
      </c>
      <c r="F203" t="s">
        <v>33</v>
      </c>
      <c r="G203">
        <v>4975.067</v>
      </c>
      <c r="H203">
        <v>5197.8909999999996</v>
      </c>
      <c r="I203" t="s">
        <v>33</v>
      </c>
      <c r="J203">
        <v>26393.07</v>
      </c>
    </row>
    <row r="204" spans="1:10" x14ac:dyDescent="0.3">
      <c r="A204" s="5">
        <v>42571</v>
      </c>
      <c r="B204">
        <v>34</v>
      </c>
      <c r="C204">
        <v>18.850000000000001</v>
      </c>
      <c r="D204" t="s">
        <v>33</v>
      </c>
      <c r="E204">
        <v>45.5</v>
      </c>
      <c r="F204" t="s">
        <v>33</v>
      </c>
      <c r="G204">
        <v>4961.8509999999997</v>
      </c>
      <c r="H204">
        <v>5366.5940000000001</v>
      </c>
      <c r="I204" t="s">
        <v>33</v>
      </c>
      <c r="J204">
        <v>26231.599999999999</v>
      </c>
    </row>
    <row r="205" spans="1:10" x14ac:dyDescent="0.3">
      <c r="A205" s="5">
        <v>42572</v>
      </c>
      <c r="B205">
        <v>35</v>
      </c>
      <c r="C205">
        <v>19.04</v>
      </c>
      <c r="D205" t="s">
        <v>33</v>
      </c>
      <c r="E205">
        <v>45.94</v>
      </c>
      <c r="F205" t="s">
        <v>33</v>
      </c>
      <c r="G205">
        <v>4806.982</v>
      </c>
      <c r="H205">
        <v>5087.2629999999999</v>
      </c>
      <c r="I205" t="s">
        <v>33</v>
      </c>
      <c r="J205">
        <v>26580.78</v>
      </c>
    </row>
    <row r="206" spans="1:10" x14ac:dyDescent="0.3">
      <c r="A206" s="5">
        <v>42573</v>
      </c>
      <c r="B206">
        <v>36</v>
      </c>
      <c r="C206">
        <v>19.02</v>
      </c>
      <c r="D206" t="s">
        <v>33</v>
      </c>
      <c r="E206">
        <v>45.91</v>
      </c>
      <c r="F206" t="s">
        <v>33</v>
      </c>
      <c r="G206">
        <v>4602.2309999999998</v>
      </c>
      <c r="H206">
        <v>4741.3329999999996</v>
      </c>
      <c r="I206" t="s">
        <v>33</v>
      </c>
      <c r="J206">
        <v>26532.71</v>
      </c>
    </row>
    <row r="207" spans="1:10" x14ac:dyDescent="0.3">
      <c r="A207" s="5">
        <v>42574</v>
      </c>
      <c r="B207">
        <v>37</v>
      </c>
      <c r="C207">
        <v>18.899999999999999</v>
      </c>
      <c r="D207" t="s">
        <v>33</v>
      </c>
      <c r="E207">
        <v>45.62</v>
      </c>
      <c r="F207" t="s">
        <v>33</v>
      </c>
      <c r="G207">
        <v>4664.3019999999997</v>
      </c>
      <c r="H207">
        <v>4776.76</v>
      </c>
      <c r="I207" t="s">
        <v>33</v>
      </c>
      <c r="J207">
        <v>26678.57</v>
      </c>
    </row>
    <row r="208" spans="1:10" x14ac:dyDescent="0.3">
      <c r="A208" s="5">
        <v>42575</v>
      </c>
      <c r="B208">
        <v>38</v>
      </c>
      <c r="C208">
        <v>18.84</v>
      </c>
      <c r="D208" t="s">
        <v>33</v>
      </c>
      <c r="E208">
        <v>45.48</v>
      </c>
      <c r="F208" t="s">
        <v>33</v>
      </c>
      <c r="G208">
        <v>4466.6970000000001</v>
      </c>
      <c r="H208">
        <v>4603.3940000000002</v>
      </c>
      <c r="I208" t="s">
        <v>33</v>
      </c>
      <c r="J208">
        <v>26571.52</v>
      </c>
    </row>
    <row r="209" spans="1:10" x14ac:dyDescent="0.3">
      <c r="A209" s="5">
        <v>42576</v>
      </c>
      <c r="B209">
        <v>39</v>
      </c>
      <c r="C209">
        <v>18.88</v>
      </c>
      <c r="D209" t="s">
        <v>33</v>
      </c>
      <c r="E209">
        <v>45.57</v>
      </c>
      <c r="F209" t="s">
        <v>33</v>
      </c>
      <c r="G209">
        <v>4376.1000000000004</v>
      </c>
      <c r="H209">
        <v>4524.576</v>
      </c>
      <c r="I209" t="s">
        <v>33</v>
      </c>
      <c r="J209">
        <v>23162.03</v>
      </c>
    </row>
    <row r="210" spans="1:10" x14ac:dyDescent="0.3">
      <c r="A210" s="5">
        <v>42577</v>
      </c>
      <c r="B210">
        <v>40</v>
      </c>
      <c r="C210">
        <v>18.8</v>
      </c>
      <c r="D210" t="s">
        <v>33</v>
      </c>
      <c r="E210">
        <v>45.39</v>
      </c>
      <c r="F210" t="s">
        <v>33</v>
      </c>
      <c r="G210">
        <v>4657.0519999999997</v>
      </c>
      <c r="H210">
        <v>4769.973</v>
      </c>
      <c r="I210" t="s">
        <v>33</v>
      </c>
      <c r="J210">
        <v>16595.28</v>
      </c>
    </row>
    <row r="211" spans="1:10" x14ac:dyDescent="0.3">
      <c r="A211" s="5">
        <v>42578</v>
      </c>
      <c r="B211">
        <v>41</v>
      </c>
      <c r="C211">
        <v>18.79</v>
      </c>
      <c r="D211" t="s">
        <v>33</v>
      </c>
      <c r="E211">
        <v>45.38</v>
      </c>
      <c r="F211" t="s">
        <v>33</v>
      </c>
      <c r="G211">
        <v>4662.9440000000004</v>
      </c>
      <c r="H211">
        <v>4789.4579999999996</v>
      </c>
      <c r="I211" t="s">
        <v>33</v>
      </c>
      <c r="J211">
        <v>21461.599999999999</v>
      </c>
    </row>
    <row r="212" spans="1:10" x14ac:dyDescent="0.3">
      <c r="A212" s="5">
        <v>42579</v>
      </c>
      <c r="B212">
        <v>42</v>
      </c>
      <c r="C212">
        <v>18.829999999999998</v>
      </c>
      <c r="D212" t="s">
        <v>33</v>
      </c>
      <c r="E212">
        <v>45.47</v>
      </c>
      <c r="F212" t="s">
        <v>33</v>
      </c>
      <c r="G212">
        <v>4264.9939999999997</v>
      </c>
      <c r="H212">
        <v>4423.6139999999996</v>
      </c>
      <c r="I212" t="s">
        <v>33</v>
      </c>
      <c r="J212">
        <v>26977.06</v>
      </c>
    </row>
    <row r="213" spans="1:10" x14ac:dyDescent="0.3">
      <c r="A213" s="5">
        <v>42580</v>
      </c>
      <c r="B213">
        <v>43</v>
      </c>
      <c r="C213">
        <v>18.79</v>
      </c>
      <c r="D213" t="s">
        <v>33</v>
      </c>
      <c r="E213">
        <v>45.37</v>
      </c>
      <c r="F213" t="s">
        <v>33</v>
      </c>
      <c r="G213">
        <v>4328.1930000000002</v>
      </c>
      <c r="H213">
        <v>4481.2879999999996</v>
      </c>
      <c r="I213" t="s">
        <v>33</v>
      </c>
      <c r="J213">
        <v>21876.67</v>
      </c>
    </row>
    <row r="214" spans="1:10" x14ac:dyDescent="0.3">
      <c r="A214" s="5">
        <v>42581</v>
      </c>
      <c r="B214">
        <v>44</v>
      </c>
      <c r="C214">
        <v>18.78</v>
      </c>
      <c r="D214" t="s">
        <v>33</v>
      </c>
      <c r="E214">
        <v>45.36</v>
      </c>
      <c r="F214" t="s">
        <v>33</v>
      </c>
      <c r="G214">
        <v>4483.3909999999996</v>
      </c>
      <c r="H214">
        <v>4666.893</v>
      </c>
      <c r="I214" t="s">
        <v>33</v>
      </c>
      <c r="J214">
        <v>19854.66</v>
      </c>
    </row>
    <row r="215" spans="1:10" x14ac:dyDescent="0.3">
      <c r="A215" s="5">
        <v>42582</v>
      </c>
      <c r="B215">
        <v>45</v>
      </c>
      <c r="C215">
        <v>18.760000000000002</v>
      </c>
      <c r="D215" t="s">
        <v>33</v>
      </c>
      <c r="E215">
        <v>45.31</v>
      </c>
      <c r="F215" t="s">
        <v>33</v>
      </c>
      <c r="G215">
        <v>4664.6019999999999</v>
      </c>
      <c r="H215">
        <v>4900.6679999999997</v>
      </c>
      <c r="I215">
        <v>2308.0610000000001</v>
      </c>
      <c r="J215">
        <v>12244.59</v>
      </c>
    </row>
    <row r="216" spans="1:10" x14ac:dyDescent="0.3">
      <c r="A216" s="5">
        <v>42583</v>
      </c>
      <c r="B216">
        <v>46</v>
      </c>
      <c r="C216">
        <v>18.7</v>
      </c>
      <c r="D216">
        <v>-33.15</v>
      </c>
      <c r="E216">
        <v>45.18</v>
      </c>
      <c r="F216">
        <v>-79.61</v>
      </c>
      <c r="G216">
        <v>5046.558</v>
      </c>
      <c r="H216">
        <v>5878.9110000000001</v>
      </c>
      <c r="I216">
        <v>209.85929999999999</v>
      </c>
      <c r="J216">
        <v>6606.8180000000002</v>
      </c>
    </row>
    <row r="217" spans="1:10" x14ac:dyDescent="0.3">
      <c r="A217" s="5">
        <v>42584</v>
      </c>
      <c r="B217">
        <v>47</v>
      </c>
      <c r="C217">
        <v>18.77</v>
      </c>
      <c r="D217" t="s">
        <v>33</v>
      </c>
      <c r="E217">
        <v>45.33</v>
      </c>
      <c r="F217" t="s">
        <v>33</v>
      </c>
      <c r="G217">
        <v>5046.4269999999997</v>
      </c>
      <c r="H217">
        <v>5713.8180000000002</v>
      </c>
      <c r="I217">
        <v>1580.748</v>
      </c>
      <c r="J217">
        <v>15792.38</v>
      </c>
    </row>
    <row r="218" spans="1:10" x14ac:dyDescent="0.3">
      <c r="A218" s="5">
        <v>42585</v>
      </c>
      <c r="B218">
        <v>48</v>
      </c>
      <c r="C218">
        <v>18.77</v>
      </c>
      <c r="D218" t="s">
        <v>33</v>
      </c>
      <c r="E218">
        <v>45.32</v>
      </c>
      <c r="F218" t="s">
        <v>33</v>
      </c>
      <c r="G218">
        <v>5045.2960000000003</v>
      </c>
      <c r="H218">
        <v>6019.107</v>
      </c>
      <c r="I218">
        <v>3556.2379999999998</v>
      </c>
      <c r="J218">
        <v>21203.95</v>
      </c>
    </row>
    <row r="219" spans="1:10" x14ac:dyDescent="0.3">
      <c r="A219" s="5">
        <v>42586</v>
      </c>
      <c r="B219">
        <v>49</v>
      </c>
      <c r="C219">
        <v>18.8</v>
      </c>
      <c r="D219" t="s">
        <v>33</v>
      </c>
      <c r="E219">
        <v>45.4</v>
      </c>
      <c r="F219" t="s">
        <v>33</v>
      </c>
      <c r="G219">
        <v>5045.7730000000001</v>
      </c>
      <c r="H219">
        <v>6225.2489999999998</v>
      </c>
      <c r="I219">
        <v>4103.9979999999996</v>
      </c>
      <c r="J219">
        <v>22909.88</v>
      </c>
    </row>
    <row r="220" spans="1:10" x14ac:dyDescent="0.3">
      <c r="A220" s="5">
        <v>42587</v>
      </c>
      <c r="B220">
        <v>50</v>
      </c>
      <c r="C220">
        <v>18.8</v>
      </c>
      <c r="D220" t="s">
        <v>33</v>
      </c>
      <c r="E220">
        <v>45.39</v>
      </c>
      <c r="F220" t="s">
        <v>33</v>
      </c>
      <c r="G220">
        <v>5046.067</v>
      </c>
      <c r="H220">
        <v>6232.1580000000004</v>
      </c>
      <c r="I220" t="s">
        <v>33</v>
      </c>
      <c r="J220">
        <v>25018.81</v>
      </c>
    </row>
    <row r="221" spans="1:10" x14ac:dyDescent="0.3">
      <c r="A221" s="5">
        <v>42588</v>
      </c>
      <c r="B221">
        <v>51</v>
      </c>
      <c r="C221">
        <v>18.72</v>
      </c>
      <c r="D221" t="s">
        <v>33</v>
      </c>
      <c r="E221">
        <v>45.22</v>
      </c>
      <c r="F221" t="s">
        <v>33</v>
      </c>
      <c r="G221">
        <v>5046.4830000000002</v>
      </c>
      <c r="H221">
        <v>5997.598</v>
      </c>
      <c r="I221" t="s">
        <v>33</v>
      </c>
      <c r="J221">
        <v>22840.02</v>
      </c>
    </row>
    <row r="222" spans="1:10" x14ac:dyDescent="0.3">
      <c r="A222" s="5">
        <v>42589</v>
      </c>
      <c r="B222">
        <v>52</v>
      </c>
      <c r="C222">
        <v>18.63</v>
      </c>
      <c r="D222" t="s">
        <v>33</v>
      </c>
      <c r="E222">
        <v>45.01</v>
      </c>
      <c r="F222" t="s">
        <v>33</v>
      </c>
      <c r="G222">
        <v>5045.5739999999996</v>
      </c>
      <c r="H222">
        <v>5589.7389999999996</v>
      </c>
      <c r="I222">
        <v>608.39340000000004</v>
      </c>
      <c r="J222">
        <v>8470.7330000000002</v>
      </c>
    </row>
    <row r="223" spans="1:10" x14ac:dyDescent="0.3">
      <c r="A223" s="5">
        <v>42590</v>
      </c>
      <c r="B223">
        <v>53</v>
      </c>
      <c r="C223">
        <v>18.7</v>
      </c>
      <c r="D223" t="s">
        <v>33</v>
      </c>
      <c r="E223">
        <v>45.16</v>
      </c>
      <c r="F223" t="s">
        <v>33</v>
      </c>
      <c r="G223">
        <v>5045.0060000000003</v>
      </c>
      <c r="H223">
        <v>5889.3469999999998</v>
      </c>
      <c r="I223" t="s">
        <v>33</v>
      </c>
      <c r="J223">
        <v>24767.38</v>
      </c>
    </row>
    <row r="224" spans="1:10" x14ac:dyDescent="0.3">
      <c r="A224" s="5">
        <v>42591</v>
      </c>
      <c r="B224">
        <v>54</v>
      </c>
      <c r="C224">
        <v>18.850000000000001</v>
      </c>
      <c r="D224" t="s">
        <v>33</v>
      </c>
      <c r="E224">
        <v>45.51</v>
      </c>
      <c r="F224" t="s">
        <v>33</v>
      </c>
      <c r="G224">
        <v>4996.7839999999997</v>
      </c>
      <c r="H224">
        <v>5233.7169999999996</v>
      </c>
      <c r="I224" t="s">
        <v>33</v>
      </c>
      <c r="J224">
        <v>28301.18</v>
      </c>
    </row>
    <row r="225" spans="1:10" x14ac:dyDescent="0.3">
      <c r="A225" s="5">
        <v>42592</v>
      </c>
      <c r="B225">
        <v>55</v>
      </c>
      <c r="C225">
        <v>18.920000000000002</v>
      </c>
      <c r="D225" t="s">
        <v>33</v>
      </c>
      <c r="E225">
        <v>45.68</v>
      </c>
      <c r="F225" t="s">
        <v>33</v>
      </c>
      <c r="G225">
        <v>4898.799</v>
      </c>
      <c r="H225">
        <v>5242.4120000000003</v>
      </c>
      <c r="I225" t="s">
        <v>33</v>
      </c>
      <c r="J225">
        <v>26827.86</v>
      </c>
    </row>
    <row r="226" spans="1:10" x14ac:dyDescent="0.3">
      <c r="A226" s="5">
        <v>42593</v>
      </c>
      <c r="B226">
        <v>56</v>
      </c>
      <c r="C226">
        <v>18.89</v>
      </c>
      <c r="D226" t="s">
        <v>33</v>
      </c>
      <c r="E226">
        <v>45.59</v>
      </c>
      <c r="F226" t="s">
        <v>33</v>
      </c>
      <c r="G226">
        <v>4925.9679999999998</v>
      </c>
      <c r="H226">
        <v>5251.4669999999996</v>
      </c>
      <c r="I226" t="s">
        <v>33</v>
      </c>
      <c r="J226">
        <v>11233.21</v>
      </c>
    </row>
    <row r="227" spans="1:10" x14ac:dyDescent="0.3">
      <c r="A227" s="5">
        <v>42594</v>
      </c>
      <c r="B227">
        <v>57</v>
      </c>
      <c r="C227">
        <v>18.7</v>
      </c>
      <c r="D227" t="s">
        <v>33</v>
      </c>
      <c r="E227">
        <v>45.17</v>
      </c>
      <c r="F227" t="s">
        <v>33</v>
      </c>
      <c r="G227">
        <v>5046.7910000000002</v>
      </c>
      <c r="H227">
        <v>6041.2240000000002</v>
      </c>
      <c r="I227">
        <v>258.72789999999998</v>
      </c>
      <c r="J227">
        <v>2848.77</v>
      </c>
    </row>
    <row r="228" spans="1:10" x14ac:dyDescent="0.3">
      <c r="A228" s="5">
        <v>42595</v>
      </c>
      <c r="B228">
        <v>58</v>
      </c>
      <c r="C228">
        <v>18.57</v>
      </c>
      <c r="D228" t="s">
        <v>33</v>
      </c>
      <c r="E228">
        <v>44.87</v>
      </c>
      <c r="F228" t="s">
        <v>33</v>
      </c>
      <c r="G228">
        <v>5046.47</v>
      </c>
      <c r="H228">
        <v>6305.9080000000004</v>
      </c>
      <c r="I228">
        <v>256.92840000000001</v>
      </c>
      <c r="J228">
        <v>5447.201</v>
      </c>
    </row>
    <row r="229" spans="1:10" x14ac:dyDescent="0.3">
      <c r="A229" s="5">
        <v>42596</v>
      </c>
      <c r="B229">
        <v>59</v>
      </c>
      <c r="C229">
        <v>18.510000000000002</v>
      </c>
      <c r="D229" t="s">
        <v>33</v>
      </c>
      <c r="E229">
        <v>44.75</v>
      </c>
      <c r="F229" t="s">
        <v>33</v>
      </c>
      <c r="G229">
        <v>5046.2259999999997</v>
      </c>
      <c r="H229">
        <v>6215.6710000000003</v>
      </c>
      <c r="I229">
        <v>291.80200000000002</v>
      </c>
      <c r="J229">
        <v>6106.5630000000001</v>
      </c>
    </row>
    <row r="230" spans="1:10" x14ac:dyDescent="0.3">
      <c r="A230" s="5">
        <v>42597</v>
      </c>
      <c r="B230">
        <v>60</v>
      </c>
      <c r="C230">
        <v>18.53</v>
      </c>
      <c r="D230" t="s">
        <v>33</v>
      </c>
      <c r="E230">
        <v>44.78</v>
      </c>
      <c r="F230" t="s">
        <v>33</v>
      </c>
      <c r="G230">
        <v>5046.0569999999998</v>
      </c>
      <c r="H230">
        <v>6790.7150000000001</v>
      </c>
      <c r="I230">
        <v>495.00619999999998</v>
      </c>
      <c r="J230" t="s">
        <v>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"/>
  <sheetViews>
    <sheetView workbookViewId="0">
      <selection activeCell="K1" sqref="K1:K1048576"/>
    </sheetView>
  </sheetViews>
  <sheetFormatPr defaultRowHeight="14.4" x14ac:dyDescent="0.3"/>
  <cols>
    <col min="1" max="1" width="25.5546875" bestFit="1" customWidth="1"/>
    <col min="2" max="2" width="8.109375" bestFit="1" customWidth="1"/>
    <col min="3" max="3" width="10.6640625" bestFit="1" customWidth="1"/>
    <col min="4" max="4" width="11.6640625" bestFit="1" customWidth="1"/>
    <col min="5" max="5" width="14.44140625" bestFit="1" customWidth="1"/>
    <col min="6" max="6" width="21" bestFit="1" customWidth="1"/>
    <col min="7" max="8" width="14.6640625" bestFit="1" customWidth="1"/>
    <col min="9" max="10" width="15.6640625" bestFit="1" customWidth="1"/>
  </cols>
  <sheetData>
    <row r="1" spans="1:10" x14ac:dyDescent="0.3">
      <c r="A1" t="s">
        <v>19</v>
      </c>
      <c r="B1" t="s">
        <v>20</v>
      </c>
      <c r="C1" t="s">
        <v>38</v>
      </c>
      <c r="D1" t="s">
        <v>39</v>
      </c>
      <c r="E1" t="s">
        <v>23</v>
      </c>
      <c r="F1" t="s">
        <v>24</v>
      </c>
      <c r="G1" t="s">
        <v>40</v>
      </c>
      <c r="H1" t="s">
        <v>41</v>
      </c>
      <c r="I1" t="s">
        <v>42</v>
      </c>
      <c r="J1" t="s">
        <v>43</v>
      </c>
    </row>
    <row r="2" spans="1:10" x14ac:dyDescent="0.3">
      <c r="A2" t="s">
        <v>149</v>
      </c>
      <c r="B2" t="s">
        <v>29</v>
      </c>
      <c r="C2" t="s">
        <v>30</v>
      </c>
      <c r="D2" t="s">
        <v>30</v>
      </c>
      <c r="E2" t="s">
        <v>31</v>
      </c>
      <c r="F2" t="s">
        <v>31</v>
      </c>
      <c r="G2" t="s">
        <v>32</v>
      </c>
      <c r="H2" t="s">
        <v>32</v>
      </c>
      <c r="I2" t="s">
        <v>32</v>
      </c>
      <c r="J2" t="s">
        <v>32</v>
      </c>
    </row>
    <row r="3" spans="1:10" x14ac:dyDescent="0.3">
      <c r="A3" s="5">
        <v>42370</v>
      </c>
      <c r="B3">
        <v>185</v>
      </c>
      <c r="C3">
        <v>18.54</v>
      </c>
      <c r="D3">
        <v>16.98</v>
      </c>
      <c r="E3">
        <v>45.76</v>
      </c>
      <c r="F3">
        <v>41.59</v>
      </c>
      <c r="G3">
        <v>1538.279</v>
      </c>
      <c r="H3">
        <v>1617.1659999999999</v>
      </c>
      <c r="I3">
        <v>5039.3900000000003</v>
      </c>
      <c r="J3">
        <v>13390.85</v>
      </c>
    </row>
    <row r="4" spans="1:10" x14ac:dyDescent="0.3">
      <c r="A4" s="5">
        <v>42371</v>
      </c>
      <c r="B4">
        <v>186</v>
      </c>
      <c r="C4">
        <v>18.55</v>
      </c>
      <c r="D4">
        <v>17.02</v>
      </c>
      <c r="E4">
        <v>45.79</v>
      </c>
      <c r="F4">
        <v>41.7</v>
      </c>
      <c r="G4">
        <v>1150.5619999999999</v>
      </c>
      <c r="H4">
        <v>1182.327</v>
      </c>
      <c r="I4">
        <v>5040.107</v>
      </c>
      <c r="J4">
        <v>13207.03</v>
      </c>
    </row>
    <row r="5" spans="1:10" x14ac:dyDescent="0.3">
      <c r="A5" s="5">
        <v>42372</v>
      </c>
      <c r="B5">
        <v>187</v>
      </c>
      <c r="C5">
        <v>18.559999999999999</v>
      </c>
      <c r="D5">
        <v>17.059999999999999</v>
      </c>
      <c r="E5">
        <v>45.81</v>
      </c>
      <c r="F5">
        <v>41.79</v>
      </c>
      <c r="G5">
        <v>981.16989999999998</v>
      </c>
      <c r="H5">
        <v>988.12620000000004</v>
      </c>
      <c r="I5">
        <v>5040.1440000000002</v>
      </c>
      <c r="J5">
        <v>12879.64</v>
      </c>
    </row>
    <row r="6" spans="1:10" x14ac:dyDescent="0.3">
      <c r="A6" s="5">
        <v>42373</v>
      </c>
      <c r="B6">
        <v>188</v>
      </c>
      <c r="C6">
        <v>18.47</v>
      </c>
      <c r="D6">
        <v>17.03</v>
      </c>
      <c r="E6">
        <v>45.59</v>
      </c>
      <c r="F6">
        <v>41.72</v>
      </c>
      <c r="G6">
        <v>932.69510000000002</v>
      </c>
      <c r="H6">
        <v>936.94920000000002</v>
      </c>
      <c r="I6">
        <v>5039.0829999999996</v>
      </c>
      <c r="J6">
        <v>12376.56</v>
      </c>
    </row>
    <row r="7" spans="1:10" x14ac:dyDescent="0.3">
      <c r="A7" s="5">
        <v>42374</v>
      </c>
      <c r="B7">
        <v>189</v>
      </c>
      <c r="C7">
        <v>18.600000000000001</v>
      </c>
      <c r="D7">
        <v>17.28</v>
      </c>
      <c r="E7">
        <v>45.9</v>
      </c>
      <c r="F7">
        <v>42.29</v>
      </c>
      <c r="G7">
        <v>568.04160000000002</v>
      </c>
      <c r="H7">
        <v>536.9117</v>
      </c>
      <c r="I7">
        <v>5040.9139999999998</v>
      </c>
      <c r="J7">
        <v>11763.76</v>
      </c>
    </row>
    <row r="8" spans="1:10" x14ac:dyDescent="0.3">
      <c r="A8" s="5">
        <v>42375</v>
      </c>
      <c r="B8">
        <v>190</v>
      </c>
      <c r="C8">
        <v>18.87</v>
      </c>
      <c r="D8">
        <v>17.45</v>
      </c>
      <c r="E8">
        <v>46.53</v>
      </c>
      <c r="F8">
        <v>42.67</v>
      </c>
      <c r="G8">
        <v>931.70699999999999</v>
      </c>
      <c r="H8">
        <v>940.74109999999996</v>
      </c>
      <c r="I8">
        <v>5040.5050000000001</v>
      </c>
      <c r="J8">
        <v>12316.13</v>
      </c>
    </row>
    <row r="9" spans="1:10" x14ac:dyDescent="0.3">
      <c r="A9" s="5">
        <v>42376</v>
      </c>
      <c r="B9">
        <v>191</v>
      </c>
      <c r="C9">
        <v>18.57</v>
      </c>
      <c r="D9">
        <v>17.399999999999999</v>
      </c>
      <c r="E9">
        <v>45.82</v>
      </c>
      <c r="F9">
        <v>42.55</v>
      </c>
      <c r="G9">
        <v>-2.7035200000000001</v>
      </c>
      <c r="H9">
        <v>-5.4070390000000002</v>
      </c>
      <c r="I9">
        <v>-1.3517600000000001</v>
      </c>
      <c r="J9">
        <v>-10.814080000000001</v>
      </c>
    </row>
    <row r="10" spans="1:10" x14ac:dyDescent="0.3">
      <c r="A10" s="5">
        <v>42377</v>
      </c>
      <c r="B10">
        <v>192</v>
      </c>
      <c r="C10">
        <v>18.57</v>
      </c>
      <c r="D10">
        <v>17.350000000000001</v>
      </c>
      <c r="E10">
        <v>45.83</v>
      </c>
      <c r="F10">
        <v>42.44</v>
      </c>
      <c r="G10">
        <v>-2.7034129999999998</v>
      </c>
      <c r="H10">
        <v>-5.4068259999999997</v>
      </c>
      <c r="I10">
        <v>-1.351707</v>
      </c>
      <c r="J10">
        <v>-10.813650000000001</v>
      </c>
    </row>
    <row r="11" spans="1:10" x14ac:dyDescent="0.3">
      <c r="A11" s="5">
        <v>42378</v>
      </c>
      <c r="B11">
        <v>193</v>
      </c>
      <c r="C11">
        <v>18.48</v>
      </c>
      <c r="D11">
        <v>17.309999999999999</v>
      </c>
      <c r="E11">
        <v>45.62</v>
      </c>
      <c r="F11">
        <v>42.34</v>
      </c>
      <c r="G11">
        <v>-2.703125</v>
      </c>
      <c r="H11">
        <v>-5.40625</v>
      </c>
      <c r="I11">
        <v>-1.3515619999999999</v>
      </c>
      <c r="J11">
        <v>-10.8125</v>
      </c>
    </row>
    <row r="12" spans="1:10" x14ac:dyDescent="0.3">
      <c r="A12" s="5">
        <v>42379</v>
      </c>
      <c r="B12">
        <v>194</v>
      </c>
      <c r="C12">
        <v>18.41</v>
      </c>
      <c r="D12">
        <v>17.28</v>
      </c>
      <c r="E12">
        <v>45.47</v>
      </c>
      <c r="F12">
        <v>42.27</v>
      </c>
      <c r="G12">
        <v>-2.7027030000000001</v>
      </c>
      <c r="H12">
        <v>-5.4054060000000002</v>
      </c>
      <c r="I12">
        <v>-1.351351</v>
      </c>
      <c r="J12">
        <v>-10.81081</v>
      </c>
    </row>
    <row r="13" spans="1:10" x14ac:dyDescent="0.3">
      <c r="A13" s="5">
        <v>42380</v>
      </c>
      <c r="B13">
        <v>195</v>
      </c>
      <c r="C13">
        <v>18.14</v>
      </c>
      <c r="D13">
        <v>16.93</v>
      </c>
      <c r="E13">
        <v>44.85</v>
      </c>
      <c r="F13">
        <v>41.47</v>
      </c>
      <c r="G13">
        <v>-2.702839</v>
      </c>
      <c r="H13">
        <v>-5.405678</v>
      </c>
      <c r="I13">
        <v>-1.3514189999999999</v>
      </c>
      <c r="J13">
        <v>-10.811360000000001</v>
      </c>
    </row>
    <row r="14" spans="1:10" x14ac:dyDescent="0.3">
      <c r="A14" s="5">
        <v>42381</v>
      </c>
      <c r="B14">
        <v>196</v>
      </c>
      <c r="C14">
        <v>18.55</v>
      </c>
      <c r="D14">
        <v>17.170000000000002</v>
      </c>
      <c r="E14">
        <v>45.8</v>
      </c>
      <c r="F14">
        <v>42.02</v>
      </c>
      <c r="G14">
        <v>-2.7044760000000001</v>
      </c>
      <c r="H14">
        <v>-5.4089510000000001</v>
      </c>
      <c r="I14">
        <v>-1.3522380000000001</v>
      </c>
      <c r="J14">
        <v>-10.8179</v>
      </c>
    </row>
    <row r="15" spans="1:10" x14ac:dyDescent="0.3">
      <c r="A15" s="5">
        <v>42382</v>
      </c>
      <c r="B15">
        <v>197</v>
      </c>
      <c r="C15">
        <v>18.27</v>
      </c>
      <c r="D15">
        <v>17.07</v>
      </c>
      <c r="E15">
        <v>45.14</v>
      </c>
      <c r="F15">
        <v>41.8</v>
      </c>
      <c r="G15">
        <v>-2.7041110000000002</v>
      </c>
      <c r="H15">
        <v>-5.4082220000000003</v>
      </c>
      <c r="I15">
        <v>-1.3520559999999999</v>
      </c>
      <c r="J15">
        <v>-10.81644</v>
      </c>
    </row>
    <row r="16" spans="1:10" x14ac:dyDescent="0.3">
      <c r="A16" s="5">
        <v>42383</v>
      </c>
      <c r="B16">
        <v>198</v>
      </c>
      <c r="C16">
        <v>18.510000000000002</v>
      </c>
      <c r="D16">
        <v>17.190000000000001</v>
      </c>
      <c r="E16">
        <v>45.69</v>
      </c>
      <c r="F16">
        <v>42.07</v>
      </c>
      <c r="G16">
        <v>-2.704593</v>
      </c>
      <c r="H16">
        <v>-5.4091849999999999</v>
      </c>
      <c r="I16">
        <v>-1.3522959999999999</v>
      </c>
      <c r="J16">
        <v>-10.81837</v>
      </c>
    </row>
    <row r="17" spans="1:10" x14ac:dyDescent="0.3">
      <c r="A17" s="5">
        <v>42384</v>
      </c>
      <c r="B17">
        <v>199</v>
      </c>
      <c r="C17">
        <v>18.29</v>
      </c>
      <c r="D17">
        <v>17.16</v>
      </c>
      <c r="E17">
        <v>45.19</v>
      </c>
      <c r="F17">
        <v>42.02</v>
      </c>
      <c r="G17">
        <v>-2.7035130000000001</v>
      </c>
      <c r="H17">
        <v>-5.4070260000000001</v>
      </c>
      <c r="I17">
        <v>-1.3517570000000001</v>
      </c>
      <c r="J17">
        <v>-10.81405</v>
      </c>
    </row>
    <row r="18" spans="1:10" x14ac:dyDescent="0.3">
      <c r="A18" s="5">
        <v>42385</v>
      </c>
      <c r="B18">
        <v>200</v>
      </c>
      <c r="C18">
        <v>18.3</v>
      </c>
      <c r="D18">
        <v>17.18</v>
      </c>
      <c r="E18">
        <v>45.21</v>
      </c>
      <c r="F18">
        <v>42.06</v>
      </c>
      <c r="G18">
        <v>-2.7027030000000001</v>
      </c>
      <c r="H18">
        <v>-5.4054060000000002</v>
      </c>
      <c r="I18">
        <v>-1.351351</v>
      </c>
      <c r="J18">
        <v>-10.81081</v>
      </c>
    </row>
    <row r="19" spans="1:10" x14ac:dyDescent="0.3">
      <c r="A19" s="5">
        <v>42386</v>
      </c>
      <c r="B19">
        <v>201</v>
      </c>
      <c r="C19">
        <v>18.21</v>
      </c>
      <c r="D19">
        <v>17.11</v>
      </c>
      <c r="E19">
        <v>45</v>
      </c>
      <c r="F19">
        <v>41.89</v>
      </c>
      <c r="G19">
        <v>-2.7027109999999999</v>
      </c>
      <c r="H19">
        <v>-5.4054229999999999</v>
      </c>
      <c r="I19">
        <v>-1.351356</v>
      </c>
      <c r="J19">
        <v>-10.81085</v>
      </c>
    </row>
    <row r="20" spans="1:10" x14ac:dyDescent="0.3">
      <c r="A20" s="5">
        <v>42387</v>
      </c>
      <c r="B20">
        <v>202</v>
      </c>
      <c r="C20">
        <v>18.329999999999998</v>
      </c>
      <c r="D20">
        <v>17.21</v>
      </c>
      <c r="E20">
        <v>45.27</v>
      </c>
      <c r="F20">
        <v>42.13</v>
      </c>
      <c r="G20">
        <v>-2.703344</v>
      </c>
      <c r="H20">
        <v>-5.4066869999999998</v>
      </c>
      <c r="I20">
        <v>-1.351672</v>
      </c>
      <c r="J20">
        <v>-10.813370000000001</v>
      </c>
    </row>
    <row r="21" spans="1:10" x14ac:dyDescent="0.3">
      <c r="A21" s="5">
        <v>42388</v>
      </c>
      <c r="B21">
        <v>203</v>
      </c>
      <c r="C21">
        <v>18.600000000000001</v>
      </c>
      <c r="D21">
        <v>17.27</v>
      </c>
      <c r="E21">
        <v>45.9</v>
      </c>
      <c r="F21">
        <v>42.26</v>
      </c>
      <c r="G21">
        <v>-2.7048809999999999</v>
      </c>
      <c r="H21">
        <v>-5.4097629999999999</v>
      </c>
      <c r="I21">
        <v>-1.352441</v>
      </c>
      <c r="J21">
        <v>-10.81953</v>
      </c>
    </row>
    <row r="22" spans="1:10" x14ac:dyDescent="0.3">
      <c r="A22" s="5">
        <v>42389</v>
      </c>
      <c r="B22">
        <v>204</v>
      </c>
      <c r="C22">
        <v>18.77</v>
      </c>
      <c r="D22">
        <v>17.420000000000002</v>
      </c>
      <c r="E22">
        <v>46.3</v>
      </c>
      <c r="F22">
        <v>42.62</v>
      </c>
      <c r="G22">
        <v>-2.7049240000000001</v>
      </c>
      <c r="H22">
        <v>-5.4098480000000002</v>
      </c>
      <c r="I22">
        <v>-1.3524620000000001</v>
      </c>
      <c r="J22">
        <v>-10.819699999999999</v>
      </c>
    </row>
    <row r="23" spans="1:10" x14ac:dyDescent="0.3">
      <c r="A23" s="5">
        <v>42390</v>
      </c>
      <c r="B23">
        <v>205</v>
      </c>
      <c r="C23">
        <v>18.670000000000002</v>
      </c>
      <c r="D23">
        <v>17.440000000000001</v>
      </c>
      <c r="E23">
        <v>46.06</v>
      </c>
      <c r="F23">
        <v>42.66</v>
      </c>
      <c r="G23">
        <v>-2.7042510000000002</v>
      </c>
      <c r="H23">
        <v>-5.4085010000000002</v>
      </c>
      <c r="I23">
        <v>-1.352125</v>
      </c>
      <c r="J23">
        <v>-10.817</v>
      </c>
    </row>
    <row r="24" spans="1:10" x14ac:dyDescent="0.3">
      <c r="A24" s="5">
        <v>42391</v>
      </c>
      <c r="B24">
        <v>206</v>
      </c>
      <c r="C24">
        <v>18.72</v>
      </c>
      <c r="D24">
        <v>17.48</v>
      </c>
      <c r="E24">
        <v>46.17</v>
      </c>
      <c r="F24">
        <v>42.75</v>
      </c>
      <c r="G24">
        <v>1194.42</v>
      </c>
      <c r="H24">
        <v>1320.9059999999999</v>
      </c>
      <c r="I24">
        <v>5041.1710000000003</v>
      </c>
      <c r="J24">
        <v>19055.830000000002</v>
      </c>
    </row>
    <row r="25" spans="1:10" x14ac:dyDescent="0.3">
      <c r="A25" s="5">
        <v>42392</v>
      </c>
      <c r="B25">
        <v>207</v>
      </c>
      <c r="C25">
        <v>18.52</v>
      </c>
      <c r="D25">
        <v>17.420000000000002</v>
      </c>
      <c r="E25">
        <v>45.73</v>
      </c>
      <c r="F25">
        <v>42.61</v>
      </c>
      <c r="G25">
        <v>1752.4680000000001</v>
      </c>
      <c r="H25">
        <v>1859.7729999999999</v>
      </c>
      <c r="I25">
        <v>5041.4920000000002</v>
      </c>
      <c r="J25">
        <v>12388.78</v>
      </c>
    </row>
    <row r="26" spans="1:10" x14ac:dyDescent="0.3">
      <c r="A26" s="5">
        <v>42393</v>
      </c>
      <c r="B26">
        <v>208</v>
      </c>
      <c r="C26">
        <v>18.27</v>
      </c>
      <c r="D26">
        <v>17.2</v>
      </c>
      <c r="E26">
        <v>45.14</v>
      </c>
      <c r="F26">
        <v>42.1</v>
      </c>
      <c r="G26">
        <v>2730.9389999999999</v>
      </c>
      <c r="H26">
        <v>2950.547</v>
      </c>
      <c r="I26">
        <v>5041.3459999999995</v>
      </c>
      <c r="J26">
        <v>11733.74</v>
      </c>
    </row>
    <row r="27" spans="1:10" x14ac:dyDescent="0.3">
      <c r="A27" s="5">
        <v>42394</v>
      </c>
      <c r="B27">
        <v>209</v>
      </c>
      <c r="C27">
        <v>18.39</v>
      </c>
      <c r="D27">
        <v>17.329999999999998</v>
      </c>
      <c r="E27">
        <v>45.41</v>
      </c>
      <c r="F27">
        <v>42.41</v>
      </c>
      <c r="G27">
        <v>2912.5810000000001</v>
      </c>
      <c r="H27">
        <v>3128.7689999999998</v>
      </c>
      <c r="I27">
        <v>5040.317</v>
      </c>
      <c r="J27">
        <v>11190.3</v>
      </c>
    </row>
    <row r="28" spans="1:10" x14ac:dyDescent="0.3">
      <c r="A28" s="5">
        <v>42395</v>
      </c>
      <c r="B28">
        <v>210</v>
      </c>
      <c r="C28">
        <v>18.46</v>
      </c>
      <c r="D28">
        <v>17.440000000000001</v>
      </c>
      <c r="E28">
        <v>45.57</v>
      </c>
      <c r="F28">
        <v>42.64</v>
      </c>
      <c r="G28">
        <v>3314.1019999999999</v>
      </c>
      <c r="H28">
        <v>3544.2849999999999</v>
      </c>
      <c r="I28">
        <v>5040.5450000000001</v>
      </c>
      <c r="J28">
        <v>10750.08</v>
      </c>
    </row>
    <row r="29" spans="1:10" x14ac:dyDescent="0.3">
      <c r="A29" s="5">
        <v>42396</v>
      </c>
      <c r="B29">
        <v>211</v>
      </c>
      <c r="C29">
        <v>18.38</v>
      </c>
      <c r="D29">
        <v>17.34</v>
      </c>
      <c r="E29">
        <v>45.39</v>
      </c>
      <c r="F29">
        <v>42.43</v>
      </c>
      <c r="G29">
        <v>2818.451</v>
      </c>
      <c r="H29">
        <v>3027.7310000000002</v>
      </c>
      <c r="I29">
        <v>5040.2330000000002</v>
      </c>
      <c r="J29">
        <v>10318.57</v>
      </c>
    </row>
    <row r="30" spans="1:10" x14ac:dyDescent="0.3">
      <c r="A30" s="5">
        <v>42397</v>
      </c>
      <c r="B30">
        <v>212</v>
      </c>
      <c r="C30">
        <v>18.5</v>
      </c>
      <c r="D30">
        <v>17.440000000000001</v>
      </c>
      <c r="E30">
        <v>45.67</v>
      </c>
      <c r="F30">
        <v>42.65</v>
      </c>
      <c r="G30">
        <v>2204.4279999999999</v>
      </c>
      <c r="H30">
        <v>2368.6889999999999</v>
      </c>
      <c r="I30">
        <v>5039.6120000000001</v>
      </c>
      <c r="J30">
        <v>10140.44</v>
      </c>
    </row>
    <row r="31" spans="1:10" x14ac:dyDescent="0.3">
      <c r="A31" s="5">
        <v>42398</v>
      </c>
      <c r="B31">
        <v>213</v>
      </c>
      <c r="C31">
        <v>18.29</v>
      </c>
      <c r="D31">
        <v>17.27</v>
      </c>
      <c r="E31">
        <v>45.19</v>
      </c>
      <c r="F31">
        <v>42.26</v>
      </c>
      <c r="G31">
        <v>3609.6350000000002</v>
      </c>
      <c r="H31">
        <v>3827.6750000000002</v>
      </c>
      <c r="I31">
        <v>5040.3280000000004</v>
      </c>
      <c r="J31">
        <v>10335.99</v>
      </c>
    </row>
    <row r="32" spans="1:10" x14ac:dyDescent="0.3">
      <c r="A32" s="5">
        <v>42399</v>
      </c>
      <c r="B32">
        <v>214</v>
      </c>
      <c r="C32">
        <v>18.239999999999998</v>
      </c>
      <c r="D32">
        <v>17.190000000000001</v>
      </c>
      <c r="E32">
        <v>45.07</v>
      </c>
      <c r="F32">
        <v>42.07</v>
      </c>
      <c r="G32">
        <v>2314.0230000000001</v>
      </c>
      <c r="H32">
        <v>2455.5500000000002</v>
      </c>
      <c r="I32">
        <v>5040.1469999999999</v>
      </c>
      <c r="J32">
        <v>9876.5339999999997</v>
      </c>
    </row>
    <row r="33" spans="1:10" x14ac:dyDescent="0.3">
      <c r="A33" s="5">
        <v>42400</v>
      </c>
      <c r="B33">
        <v>215</v>
      </c>
      <c r="C33">
        <v>18.420000000000002</v>
      </c>
      <c r="D33">
        <v>17.399999999999999</v>
      </c>
      <c r="E33">
        <v>45.48</v>
      </c>
      <c r="F33">
        <v>42.55</v>
      </c>
      <c r="G33">
        <v>2096.701</v>
      </c>
      <c r="H33">
        <v>2232.761</v>
      </c>
      <c r="I33">
        <v>5040.7150000000001</v>
      </c>
      <c r="J33">
        <v>9937.491</v>
      </c>
    </row>
    <row r="34" spans="1:10" x14ac:dyDescent="0.3">
      <c r="A34" s="5">
        <v>42401</v>
      </c>
      <c r="B34">
        <v>216</v>
      </c>
      <c r="C34">
        <v>18.399999999999999</v>
      </c>
      <c r="D34">
        <v>17.36</v>
      </c>
      <c r="E34">
        <v>45.43</v>
      </c>
      <c r="F34">
        <v>42.46</v>
      </c>
      <c r="G34">
        <v>2142.7649999999999</v>
      </c>
      <c r="H34">
        <v>2302.59</v>
      </c>
      <c r="I34">
        <v>5040.5969999999998</v>
      </c>
      <c r="J34">
        <v>9342.5679999999993</v>
      </c>
    </row>
    <row r="35" spans="1:10" x14ac:dyDescent="0.3">
      <c r="A35" s="5">
        <v>42402</v>
      </c>
      <c r="B35">
        <v>217</v>
      </c>
      <c r="C35">
        <v>18.52</v>
      </c>
      <c r="D35">
        <v>17.46</v>
      </c>
      <c r="E35">
        <v>45.71</v>
      </c>
      <c r="F35">
        <v>42.69</v>
      </c>
      <c r="G35">
        <v>1346.537</v>
      </c>
      <c r="H35">
        <v>1405.6310000000001</v>
      </c>
      <c r="I35">
        <v>5040.5969999999998</v>
      </c>
      <c r="J35">
        <v>8796.848</v>
      </c>
    </row>
    <row r="36" spans="1:10" x14ac:dyDescent="0.3">
      <c r="A36" s="5">
        <v>42403</v>
      </c>
      <c r="B36">
        <v>218</v>
      </c>
      <c r="C36">
        <v>18.670000000000002</v>
      </c>
      <c r="D36">
        <v>17.66</v>
      </c>
      <c r="E36">
        <v>46.07</v>
      </c>
      <c r="F36">
        <v>43.15</v>
      </c>
      <c r="G36">
        <v>1122.47</v>
      </c>
      <c r="H36">
        <v>1153.33</v>
      </c>
      <c r="I36">
        <v>5039.9210000000003</v>
      </c>
      <c r="J36">
        <v>8689.7530000000006</v>
      </c>
    </row>
    <row r="37" spans="1:10" x14ac:dyDescent="0.3">
      <c r="A37" s="5">
        <v>42404</v>
      </c>
      <c r="B37">
        <v>219</v>
      </c>
      <c r="C37">
        <v>18.53</v>
      </c>
      <c r="D37">
        <v>17.41</v>
      </c>
      <c r="E37">
        <v>45.75</v>
      </c>
      <c r="F37">
        <v>42.59</v>
      </c>
      <c r="G37">
        <v>735.72640000000001</v>
      </c>
      <c r="H37">
        <v>721.39639999999997</v>
      </c>
      <c r="I37">
        <v>5040.1750000000002</v>
      </c>
      <c r="J37">
        <v>8592.3430000000008</v>
      </c>
    </row>
    <row r="38" spans="1:10" x14ac:dyDescent="0.3">
      <c r="A38" s="5">
        <v>42405</v>
      </c>
      <c r="B38">
        <v>220</v>
      </c>
      <c r="C38">
        <v>18.64</v>
      </c>
      <c r="D38">
        <v>17.55</v>
      </c>
      <c r="E38">
        <v>45.98</v>
      </c>
      <c r="F38">
        <v>42.9</v>
      </c>
      <c r="G38">
        <v>641.55409999999995</v>
      </c>
      <c r="H38">
        <v>619.2568</v>
      </c>
      <c r="I38">
        <v>5039.9780000000001</v>
      </c>
      <c r="J38">
        <v>7677.9279999999999</v>
      </c>
    </row>
    <row r="39" spans="1:10" x14ac:dyDescent="0.3">
      <c r="A39" s="5">
        <v>42406</v>
      </c>
      <c r="B39">
        <v>221</v>
      </c>
      <c r="C39">
        <v>18.75</v>
      </c>
      <c r="D39">
        <v>17.68</v>
      </c>
      <c r="E39">
        <v>46.25</v>
      </c>
      <c r="F39">
        <v>43.2</v>
      </c>
      <c r="G39">
        <v>574.17290000000003</v>
      </c>
      <c r="H39">
        <v>546.6635</v>
      </c>
      <c r="I39">
        <v>5039.8230000000003</v>
      </c>
      <c r="J39">
        <v>7840.1869999999999</v>
      </c>
    </row>
    <row r="40" spans="1:10" x14ac:dyDescent="0.3">
      <c r="A40" s="5">
        <v>42407</v>
      </c>
      <c r="B40">
        <v>222</v>
      </c>
      <c r="C40">
        <v>18.73</v>
      </c>
      <c r="D40">
        <v>17.690000000000001</v>
      </c>
      <c r="E40">
        <v>46.2</v>
      </c>
      <c r="F40">
        <v>43.22</v>
      </c>
      <c r="G40">
        <v>793.03089999999997</v>
      </c>
      <c r="H40">
        <v>783.37120000000004</v>
      </c>
      <c r="I40">
        <v>5040.2650000000003</v>
      </c>
      <c r="J40">
        <v>8266.7690000000002</v>
      </c>
    </row>
    <row r="41" spans="1:10" x14ac:dyDescent="0.3">
      <c r="A41" s="5">
        <v>42408</v>
      </c>
      <c r="B41">
        <v>223</v>
      </c>
      <c r="C41">
        <v>18.579999999999998</v>
      </c>
      <c r="D41">
        <v>17.54</v>
      </c>
      <c r="E41">
        <v>45.87</v>
      </c>
      <c r="F41">
        <v>42.89</v>
      </c>
      <c r="G41">
        <v>928.5847</v>
      </c>
      <c r="H41">
        <v>933.87739999999997</v>
      </c>
      <c r="I41">
        <v>5040.0780000000004</v>
      </c>
      <c r="J41">
        <v>8213.4719999999998</v>
      </c>
    </row>
    <row r="42" spans="1:10" x14ac:dyDescent="0.3">
      <c r="A42" s="5">
        <v>42409</v>
      </c>
      <c r="B42">
        <v>224</v>
      </c>
      <c r="C42">
        <v>18.37</v>
      </c>
      <c r="D42">
        <v>17.32</v>
      </c>
      <c r="E42">
        <v>45.36</v>
      </c>
      <c r="F42">
        <v>42.37</v>
      </c>
      <c r="G42">
        <v>943.99869999999999</v>
      </c>
      <c r="H42">
        <v>951.37519999999995</v>
      </c>
      <c r="I42">
        <v>5039.8940000000002</v>
      </c>
      <c r="J42">
        <v>8256.0409999999993</v>
      </c>
    </row>
    <row r="43" spans="1:10" x14ac:dyDescent="0.3">
      <c r="A43" s="5">
        <v>42410</v>
      </c>
      <c r="B43">
        <v>225</v>
      </c>
      <c r="C43">
        <v>18.190000000000001</v>
      </c>
      <c r="D43">
        <v>17.18</v>
      </c>
      <c r="E43">
        <v>44.94</v>
      </c>
      <c r="F43">
        <v>42.05</v>
      </c>
      <c r="G43">
        <v>1546.5530000000001</v>
      </c>
      <c r="H43">
        <v>1633.664</v>
      </c>
      <c r="I43">
        <v>5039.6379999999999</v>
      </c>
      <c r="J43">
        <v>8433.2720000000008</v>
      </c>
    </row>
    <row r="44" spans="1:10" x14ac:dyDescent="0.3">
      <c r="A44" s="5">
        <v>42411</v>
      </c>
      <c r="B44">
        <v>226</v>
      </c>
      <c r="C44">
        <v>18.38</v>
      </c>
      <c r="D44">
        <v>17.260000000000002</v>
      </c>
      <c r="E44">
        <v>45.39</v>
      </c>
      <c r="F44">
        <v>42.24</v>
      </c>
      <c r="G44">
        <v>713.19820000000004</v>
      </c>
      <c r="H44">
        <v>698.60720000000003</v>
      </c>
      <c r="I44">
        <v>5040.2309999999998</v>
      </c>
      <c r="J44">
        <v>8765.4159999999993</v>
      </c>
    </row>
    <row r="45" spans="1:10" x14ac:dyDescent="0.3">
      <c r="A45" s="5">
        <v>42412</v>
      </c>
      <c r="B45">
        <v>227</v>
      </c>
      <c r="C45">
        <v>18.61</v>
      </c>
      <c r="D45">
        <v>17.45</v>
      </c>
      <c r="E45">
        <v>45.92</v>
      </c>
      <c r="F45">
        <v>42.67</v>
      </c>
      <c r="G45">
        <v>384.2672</v>
      </c>
      <c r="H45">
        <v>352.15100000000001</v>
      </c>
      <c r="I45">
        <v>5041.2550000000001</v>
      </c>
      <c r="J45">
        <v>9025.2119999999995</v>
      </c>
    </row>
    <row r="46" spans="1:10" x14ac:dyDescent="0.3">
      <c r="A46" s="5">
        <v>42413</v>
      </c>
      <c r="B46">
        <v>228</v>
      </c>
      <c r="C46">
        <v>17.41</v>
      </c>
      <c r="D46">
        <v>17.36</v>
      </c>
      <c r="E46">
        <v>43.15</v>
      </c>
      <c r="F46">
        <v>42.47</v>
      </c>
      <c r="G46">
        <v>1227.9380000000001</v>
      </c>
      <c r="H46">
        <v>1256.2</v>
      </c>
      <c r="I46">
        <v>5040.78</v>
      </c>
      <c r="J46">
        <v>9603.8269999999993</v>
      </c>
    </row>
    <row r="47" spans="1:10" x14ac:dyDescent="0.3">
      <c r="A47" s="5">
        <v>42414</v>
      </c>
      <c r="B47">
        <v>229</v>
      </c>
      <c r="C47">
        <v>18.7</v>
      </c>
      <c r="D47">
        <v>17.510000000000002</v>
      </c>
      <c r="E47">
        <v>46.13</v>
      </c>
      <c r="F47">
        <v>42.82</v>
      </c>
      <c r="G47">
        <v>423.00279999999998</v>
      </c>
      <c r="H47">
        <v>401.08069999999998</v>
      </c>
      <c r="I47">
        <v>5040.6490000000003</v>
      </c>
      <c r="J47">
        <v>9383.2350000000006</v>
      </c>
    </row>
    <row r="48" spans="1:10" x14ac:dyDescent="0.3">
      <c r="A48" s="5">
        <v>42415</v>
      </c>
      <c r="B48">
        <v>230</v>
      </c>
      <c r="C48">
        <v>18.79</v>
      </c>
      <c r="D48">
        <v>17.649999999999999</v>
      </c>
      <c r="E48">
        <v>46.33</v>
      </c>
      <c r="F48">
        <v>43.13</v>
      </c>
      <c r="G48">
        <v>623.32669999999996</v>
      </c>
      <c r="H48">
        <v>604.04999999999995</v>
      </c>
      <c r="I48">
        <v>5040.8850000000002</v>
      </c>
      <c r="J48">
        <v>9792.1550000000007</v>
      </c>
    </row>
    <row r="49" spans="1:10" x14ac:dyDescent="0.3">
      <c r="A49" s="5">
        <v>42416</v>
      </c>
      <c r="B49">
        <v>231</v>
      </c>
      <c r="C49">
        <v>18.53</v>
      </c>
      <c r="D49">
        <v>17.53</v>
      </c>
      <c r="E49">
        <v>45.74</v>
      </c>
      <c r="F49">
        <v>42.85</v>
      </c>
      <c r="G49">
        <v>1685.123</v>
      </c>
      <c r="H49">
        <v>1781.5530000000001</v>
      </c>
      <c r="I49">
        <v>5040.9970000000003</v>
      </c>
      <c r="J49">
        <v>9959.3919999999998</v>
      </c>
    </row>
    <row r="50" spans="1:10" x14ac:dyDescent="0.3">
      <c r="A50" s="5">
        <v>42417</v>
      </c>
      <c r="B50">
        <v>232</v>
      </c>
      <c r="C50">
        <v>18.23</v>
      </c>
      <c r="D50">
        <v>17.260000000000002</v>
      </c>
      <c r="E50">
        <v>45.05</v>
      </c>
      <c r="F50">
        <v>42.24</v>
      </c>
      <c r="G50">
        <v>2448.616</v>
      </c>
      <c r="H50">
        <v>2640.462</v>
      </c>
      <c r="I50">
        <v>5040.0209999999997</v>
      </c>
      <c r="J50">
        <v>9112.5169999999998</v>
      </c>
    </row>
    <row r="51" spans="1:10" x14ac:dyDescent="0.3">
      <c r="A51" s="5">
        <v>42418</v>
      </c>
      <c r="B51">
        <v>233</v>
      </c>
      <c r="C51">
        <v>18.39</v>
      </c>
      <c r="D51">
        <v>17.46</v>
      </c>
      <c r="E51">
        <v>45.42</v>
      </c>
      <c r="F51">
        <v>42.7</v>
      </c>
      <c r="G51">
        <v>2593.96</v>
      </c>
      <c r="H51">
        <v>2794.7379999999998</v>
      </c>
      <c r="I51">
        <v>5039.8649999999998</v>
      </c>
      <c r="J51">
        <v>8347.3760000000002</v>
      </c>
    </row>
    <row r="52" spans="1:10" x14ac:dyDescent="0.3">
      <c r="A52" s="5">
        <v>42419</v>
      </c>
      <c r="B52">
        <v>234</v>
      </c>
      <c r="C52">
        <v>18.59</v>
      </c>
      <c r="D52">
        <v>17.68</v>
      </c>
      <c r="E52">
        <v>45.87</v>
      </c>
      <c r="F52">
        <v>43.2</v>
      </c>
      <c r="G52">
        <v>3073.2849999999999</v>
      </c>
      <c r="H52">
        <v>3281.826</v>
      </c>
      <c r="I52">
        <v>5040.973</v>
      </c>
      <c r="J52">
        <v>9081.91</v>
      </c>
    </row>
    <row r="53" spans="1:10" x14ac:dyDescent="0.3">
      <c r="A53" s="5">
        <v>42420</v>
      </c>
      <c r="B53">
        <v>235</v>
      </c>
      <c r="C53">
        <v>18.53</v>
      </c>
      <c r="D53">
        <v>17.600000000000001</v>
      </c>
      <c r="E53">
        <v>45.74</v>
      </c>
      <c r="F53">
        <v>43.02</v>
      </c>
      <c r="G53">
        <v>3245.2420000000002</v>
      </c>
      <c r="H53">
        <v>3464.7950000000001</v>
      </c>
      <c r="I53">
        <v>5040.8090000000002</v>
      </c>
      <c r="J53">
        <v>9620.6890000000003</v>
      </c>
    </row>
    <row r="54" spans="1:10" x14ac:dyDescent="0.3">
      <c r="A54" s="5">
        <v>42421</v>
      </c>
      <c r="B54">
        <v>236</v>
      </c>
      <c r="C54">
        <v>18.41</v>
      </c>
      <c r="D54">
        <v>17.399999999999999</v>
      </c>
      <c r="E54">
        <v>45.45</v>
      </c>
      <c r="F54">
        <v>42.57</v>
      </c>
      <c r="G54">
        <v>1608.4739999999999</v>
      </c>
      <c r="H54">
        <v>1698.761</v>
      </c>
      <c r="I54">
        <v>5040.1750000000002</v>
      </c>
      <c r="J54">
        <v>8837.1630000000005</v>
      </c>
    </row>
    <row r="55" spans="1:10" x14ac:dyDescent="0.3">
      <c r="A55" s="5">
        <v>42422</v>
      </c>
      <c r="B55">
        <v>237</v>
      </c>
      <c r="C55">
        <v>18.57</v>
      </c>
      <c r="D55">
        <v>17.54</v>
      </c>
      <c r="E55">
        <v>45.84</v>
      </c>
      <c r="F55">
        <v>42.88</v>
      </c>
      <c r="G55">
        <v>759.31880000000001</v>
      </c>
      <c r="H55">
        <v>747.74779999999998</v>
      </c>
      <c r="I55">
        <v>5040.2879999999996</v>
      </c>
      <c r="J55">
        <v>7829.5050000000001</v>
      </c>
    </row>
    <row r="56" spans="1:10" x14ac:dyDescent="0.3">
      <c r="A56" s="5">
        <v>42423</v>
      </c>
      <c r="B56">
        <v>238</v>
      </c>
      <c r="C56">
        <v>18.66</v>
      </c>
      <c r="D56">
        <v>17.61</v>
      </c>
      <c r="E56">
        <v>46.03</v>
      </c>
      <c r="F56">
        <v>43.04</v>
      </c>
      <c r="G56">
        <v>970.87189999999998</v>
      </c>
      <c r="H56">
        <v>983.43190000000004</v>
      </c>
      <c r="I56">
        <v>5039.6549999999997</v>
      </c>
      <c r="J56">
        <v>7893.165</v>
      </c>
    </row>
    <row r="57" spans="1:10" x14ac:dyDescent="0.3">
      <c r="A57" s="5">
        <v>42424</v>
      </c>
      <c r="B57">
        <v>239</v>
      </c>
      <c r="C57">
        <v>18.61</v>
      </c>
      <c r="D57">
        <v>17.59</v>
      </c>
      <c r="E57">
        <v>45.93</v>
      </c>
      <c r="F57">
        <v>43</v>
      </c>
      <c r="G57">
        <v>1365.28</v>
      </c>
      <c r="H57">
        <v>1427.3040000000001</v>
      </c>
      <c r="I57">
        <v>5039.2629999999999</v>
      </c>
      <c r="J57">
        <v>8328.4110000000001</v>
      </c>
    </row>
    <row r="58" spans="1:10" x14ac:dyDescent="0.3">
      <c r="A58" s="5">
        <v>42425</v>
      </c>
      <c r="B58">
        <v>240</v>
      </c>
      <c r="C58">
        <v>18.34</v>
      </c>
      <c r="D58">
        <v>17.260000000000002</v>
      </c>
      <c r="E58">
        <v>45.3</v>
      </c>
      <c r="F58">
        <v>42.23</v>
      </c>
      <c r="G58">
        <v>950.90089999999998</v>
      </c>
      <c r="H58">
        <v>959.79740000000004</v>
      </c>
      <c r="I58">
        <v>5039.8940000000002</v>
      </c>
      <c r="J58">
        <v>8751.3529999999992</v>
      </c>
    </row>
    <row r="59" spans="1:10" x14ac:dyDescent="0.3">
      <c r="A59" s="5">
        <v>42426</v>
      </c>
      <c r="B59">
        <v>241</v>
      </c>
      <c r="C59">
        <v>18.22</v>
      </c>
      <c r="D59">
        <v>17.11</v>
      </c>
      <c r="E59">
        <v>45.01</v>
      </c>
      <c r="F59">
        <v>41.9</v>
      </c>
      <c r="G59">
        <v>554.42660000000001</v>
      </c>
      <c r="H59">
        <v>528.27110000000005</v>
      </c>
      <c r="I59">
        <v>5039.5929999999998</v>
      </c>
      <c r="J59">
        <v>8763.1309999999994</v>
      </c>
    </row>
    <row r="60" spans="1:10" x14ac:dyDescent="0.3">
      <c r="A60" s="5">
        <v>42427</v>
      </c>
      <c r="B60">
        <v>242</v>
      </c>
      <c r="C60">
        <v>18.649999999999999</v>
      </c>
      <c r="D60">
        <v>17.649999999999999</v>
      </c>
      <c r="E60">
        <v>46.02</v>
      </c>
      <c r="F60">
        <v>43.13</v>
      </c>
      <c r="G60">
        <v>139.9991</v>
      </c>
      <c r="H60">
        <v>111.9769</v>
      </c>
      <c r="I60">
        <v>5040.5739999999996</v>
      </c>
      <c r="J60">
        <v>7720.9380000000001</v>
      </c>
    </row>
    <row r="61" spans="1:10" x14ac:dyDescent="0.3">
      <c r="A61" s="5">
        <v>42428</v>
      </c>
      <c r="B61">
        <v>243</v>
      </c>
      <c r="C61">
        <v>18.66</v>
      </c>
      <c r="D61">
        <v>17.649999999999999</v>
      </c>
      <c r="E61">
        <v>46.04</v>
      </c>
      <c r="F61">
        <v>43.14</v>
      </c>
      <c r="G61">
        <v>331.3897</v>
      </c>
      <c r="H61">
        <v>293.54090000000002</v>
      </c>
      <c r="I61">
        <v>5040.2070000000003</v>
      </c>
      <c r="J61">
        <v>7828.8360000000002</v>
      </c>
    </row>
    <row r="62" spans="1:10" x14ac:dyDescent="0.3">
      <c r="A62" s="5">
        <v>42429</v>
      </c>
      <c r="B62">
        <v>244</v>
      </c>
      <c r="C62">
        <v>18.53</v>
      </c>
      <c r="D62">
        <v>17.579999999999998</v>
      </c>
      <c r="E62">
        <v>45.73</v>
      </c>
      <c r="F62">
        <v>42.98</v>
      </c>
      <c r="G62">
        <v>484.82549999999998</v>
      </c>
      <c r="H62">
        <v>447.86040000000003</v>
      </c>
      <c r="I62">
        <v>5040.0349999999999</v>
      </c>
      <c r="J62">
        <v>7055.18</v>
      </c>
    </row>
    <row r="63" spans="1:10" x14ac:dyDescent="0.3">
      <c r="A63" s="5">
        <v>42430</v>
      </c>
      <c r="B63">
        <v>245</v>
      </c>
      <c r="C63">
        <v>18.489999999999998</v>
      </c>
      <c r="D63">
        <v>17.579999999999998</v>
      </c>
      <c r="E63">
        <v>45.64</v>
      </c>
      <c r="F63">
        <v>42.98</v>
      </c>
      <c r="G63">
        <v>382.03829999999999</v>
      </c>
      <c r="H63">
        <v>344.48200000000003</v>
      </c>
      <c r="I63">
        <v>5040.09</v>
      </c>
      <c r="J63">
        <v>6312.1629999999996</v>
      </c>
    </row>
    <row r="64" spans="1:10" x14ac:dyDescent="0.3">
      <c r="A64" s="5">
        <v>42431</v>
      </c>
      <c r="B64">
        <v>246</v>
      </c>
      <c r="C64">
        <v>18.57</v>
      </c>
      <c r="D64">
        <v>17.66</v>
      </c>
      <c r="E64">
        <v>45.83</v>
      </c>
      <c r="F64">
        <v>43.15</v>
      </c>
      <c r="G64">
        <v>333.44600000000003</v>
      </c>
      <c r="H64">
        <v>297.18470000000002</v>
      </c>
      <c r="I64">
        <v>5040.3720000000003</v>
      </c>
      <c r="J64">
        <v>6394.82</v>
      </c>
    </row>
    <row r="65" spans="1:10" x14ac:dyDescent="0.3">
      <c r="A65" s="5">
        <v>42432</v>
      </c>
      <c r="B65">
        <v>247</v>
      </c>
      <c r="C65">
        <v>18.59</v>
      </c>
      <c r="D65">
        <v>17.7</v>
      </c>
      <c r="E65">
        <v>45.89</v>
      </c>
      <c r="F65">
        <v>43.23</v>
      </c>
      <c r="G65">
        <v>134.75290000000001</v>
      </c>
      <c r="H65">
        <v>108.9281</v>
      </c>
      <c r="I65">
        <v>5040.7939999999999</v>
      </c>
      <c r="J65">
        <v>6049.1869999999999</v>
      </c>
    </row>
    <row r="66" spans="1:10" x14ac:dyDescent="0.3">
      <c r="A66" s="5">
        <v>42433</v>
      </c>
      <c r="B66">
        <v>248</v>
      </c>
      <c r="C66">
        <v>18.73</v>
      </c>
      <c r="D66">
        <v>17.79</v>
      </c>
      <c r="E66">
        <v>46.21</v>
      </c>
      <c r="F66">
        <v>43.45</v>
      </c>
      <c r="G66">
        <v>313.75970000000001</v>
      </c>
      <c r="H66">
        <v>278.47120000000001</v>
      </c>
      <c r="I66">
        <v>5040.55</v>
      </c>
      <c r="J66">
        <v>6998.6210000000001</v>
      </c>
    </row>
    <row r="67" spans="1:10" x14ac:dyDescent="0.3">
      <c r="A67" s="5">
        <v>42434</v>
      </c>
      <c r="B67">
        <v>249</v>
      </c>
      <c r="C67">
        <v>18.59</v>
      </c>
      <c r="D67">
        <v>17.64</v>
      </c>
      <c r="E67">
        <v>45.87</v>
      </c>
      <c r="F67">
        <v>43.11</v>
      </c>
      <c r="G67">
        <v>768.33140000000003</v>
      </c>
      <c r="H67">
        <v>755.2944</v>
      </c>
      <c r="I67">
        <v>5040.009</v>
      </c>
      <c r="J67">
        <v>7452.94</v>
      </c>
    </row>
    <row r="68" spans="1:10" x14ac:dyDescent="0.3">
      <c r="A68" s="5">
        <v>42435</v>
      </c>
      <c r="B68">
        <v>250</v>
      </c>
      <c r="C68">
        <v>18.63</v>
      </c>
      <c r="D68">
        <v>17.670000000000002</v>
      </c>
      <c r="E68">
        <v>45.98</v>
      </c>
      <c r="F68">
        <v>43.17</v>
      </c>
      <c r="G68">
        <v>751.87379999999996</v>
      </c>
      <c r="H68">
        <v>737.03440000000001</v>
      </c>
      <c r="I68">
        <v>5040.2860000000001</v>
      </c>
      <c r="J68">
        <v>7574.9189999999999</v>
      </c>
    </row>
    <row r="69" spans="1:10" x14ac:dyDescent="0.3">
      <c r="A69" s="5">
        <v>42436</v>
      </c>
      <c r="B69">
        <v>251</v>
      </c>
      <c r="C69">
        <v>18.68</v>
      </c>
      <c r="D69">
        <v>17.72</v>
      </c>
      <c r="E69">
        <v>46.09</v>
      </c>
      <c r="F69">
        <v>43.29</v>
      </c>
      <c r="G69">
        <v>949.18380000000002</v>
      </c>
      <c r="H69">
        <v>959.79750000000001</v>
      </c>
      <c r="I69">
        <v>5039.8100000000004</v>
      </c>
      <c r="J69">
        <v>7569.1459999999997</v>
      </c>
    </row>
    <row r="70" spans="1:10" x14ac:dyDescent="0.3">
      <c r="A70" s="5">
        <v>42437</v>
      </c>
      <c r="B70">
        <v>252</v>
      </c>
      <c r="C70">
        <v>18.66</v>
      </c>
      <c r="D70">
        <v>17.7</v>
      </c>
      <c r="E70">
        <v>46.05</v>
      </c>
      <c r="F70">
        <v>43.23</v>
      </c>
      <c r="G70">
        <v>714.5643</v>
      </c>
      <c r="H70">
        <v>705.44330000000002</v>
      </c>
      <c r="I70">
        <v>5039.7560000000003</v>
      </c>
      <c r="J70">
        <v>7295.3069999999998</v>
      </c>
    </row>
    <row r="71" spans="1:10" x14ac:dyDescent="0.3">
      <c r="A71" s="5">
        <v>42438</v>
      </c>
      <c r="B71">
        <v>253</v>
      </c>
      <c r="C71">
        <v>18.75</v>
      </c>
      <c r="D71">
        <v>17.809999999999999</v>
      </c>
      <c r="E71">
        <v>46.25</v>
      </c>
      <c r="F71">
        <v>43.51</v>
      </c>
      <c r="G71">
        <v>421.67790000000002</v>
      </c>
      <c r="H71">
        <v>385.5856</v>
      </c>
      <c r="I71">
        <v>5040.71</v>
      </c>
      <c r="J71">
        <v>6356.3069999999998</v>
      </c>
    </row>
    <row r="72" spans="1:10" x14ac:dyDescent="0.3">
      <c r="A72" s="5">
        <v>42439</v>
      </c>
      <c r="B72">
        <v>254</v>
      </c>
      <c r="C72">
        <v>18.73</v>
      </c>
      <c r="D72">
        <v>17.89</v>
      </c>
      <c r="E72">
        <v>46.2</v>
      </c>
      <c r="F72">
        <v>43.68</v>
      </c>
      <c r="G72">
        <v>500.08449999999999</v>
      </c>
      <c r="H72">
        <v>468.0181</v>
      </c>
      <c r="I72">
        <v>5015.8509999999997</v>
      </c>
      <c r="J72">
        <v>5535.8109999999997</v>
      </c>
    </row>
    <row r="73" spans="1:10" x14ac:dyDescent="0.3">
      <c r="A73" s="5">
        <v>42440</v>
      </c>
      <c r="B73">
        <v>255</v>
      </c>
      <c r="C73">
        <v>18.690000000000001</v>
      </c>
      <c r="D73">
        <v>17.899999999999999</v>
      </c>
      <c r="E73">
        <v>46.11</v>
      </c>
      <c r="F73">
        <v>43.7</v>
      </c>
      <c r="G73">
        <v>433.58679999999998</v>
      </c>
      <c r="H73">
        <v>399.43700000000001</v>
      </c>
      <c r="I73">
        <v>4691.442</v>
      </c>
      <c r="J73">
        <v>4916.442</v>
      </c>
    </row>
    <row r="74" spans="1:10" x14ac:dyDescent="0.3">
      <c r="A74" s="5">
        <v>42441</v>
      </c>
      <c r="B74">
        <v>256</v>
      </c>
      <c r="C74">
        <v>18.78</v>
      </c>
      <c r="D74">
        <v>18.03</v>
      </c>
      <c r="E74">
        <v>46.32</v>
      </c>
      <c r="F74">
        <v>43.99</v>
      </c>
      <c r="G74">
        <v>370.80520000000001</v>
      </c>
      <c r="H74">
        <v>331.19369999999998</v>
      </c>
      <c r="I74">
        <v>4195.4120000000003</v>
      </c>
      <c r="J74">
        <v>4456.982</v>
      </c>
    </row>
    <row r="75" spans="1:10" x14ac:dyDescent="0.3">
      <c r="A75" s="5">
        <v>42442</v>
      </c>
      <c r="B75">
        <v>257</v>
      </c>
      <c r="C75">
        <v>18.75</v>
      </c>
      <c r="D75">
        <v>17.97</v>
      </c>
      <c r="E75">
        <v>46.24</v>
      </c>
      <c r="F75">
        <v>43.86</v>
      </c>
      <c r="G75">
        <v>595.18679999999995</v>
      </c>
      <c r="H75">
        <v>568.35680000000002</v>
      </c>
      <c r="I75">
        <v>4631.7070000000003</v>
      </c>
      <c r="J75">
        <v>4865.7719999999999</v>
      </c>
    </row>
    <row r="76" spans="1:10" x14ac:dyDescent="0.3">
      <c r="A76" s="5">
        <v>42443</v>
      </c>
      <c r="B76">
        <v>258</v>
      </c>
      <c r="C76">
        <v>18.63</v>
      </c>
      <c r="D76">
        <v>17.8</v>
      </c>
      <c r="E76">
        <v>45.97</v>
      </c>
      <c r="F76">
        <v>43.47</v>
      </c>
      <c r="G76">
        <v>731.053</v>
      </c>
      <c r="H76">
        <v>711.93700000000001</v>
      </c>
      <c r="I76">
        <v>4847.3819999999996</v>
      </c>
      <c r="J76">
        <v>5138.2889999999998</v>
      </c>
    </row>
    <row r="77" spans="1:10" x14ac:dyDescent="0.3">
      <c r="A77" s="5">
        <v>42444</v>
      </c>
      <c r="B77">
        <v>259</v>
      </c>
      <c r="C77">
        <v>18.54</v>
      </c>
      <c r="D77">
        <v>17.63</v>
      </c>
      <c r="E77">
        <v>45.76</v>
      </c>
      <c r="F77">
        <v>43.09</v>
      </c>
      <c r="G77">
        <v>634.57209999999998</v>
      </c>
      <c r="H77">
        <v>606.41899999999998</v>
      </c>
      <c r="I77">
        <v>5040.2039999999997</v>
      </c>
      <c r="J77">
        <v>6630.6310000000003</v>
      </c>
    </row>
    <row r="78" spans="1:10" x14ac:dyDescent="0.3">
      <c r="A78" s="5">
        <v>42445</v>
      </c>
      <c r="B78">
        <v>260</v>
      </c>
      <c r="C78">
        <v>18.420000000000002</v>
      </c>
      <c r="D78">
        <v>17.47</v>
      </c>
      <c r="E78">
        <v>45.49</v>
      </c>
      <c r="F78">
        <v>42.73</v>
      </c>
      <c r="G78">
        <v>935.81089999999995</v>
      </c>
      <c r="H78">
        <v>939.52710000000002</v>
      </c>
      <c r="I78">
        <v>5040.259</v>
      </c>
      <c r="J78">
        <v>6839.415</v>
      </c>
    </row>
    <row r="79" spans="1:10" x14ac:dyDescent="0.3">
      <c r="A79" s="5">
        <v>42446</v>
      </c>
      <c r="B79">
        <v>261</v>
      </c>
      <c r="C79">
        <v>18.45</v>
      </c>
      <c r="D79">
        <v>17.420000000000002</v>
      </c>
      <c r="E79">
        <v>45.55</v>
      </c>
      <c r="F79">
        <v>42.61</v>
      </c>
      <c r="G79">
        <v>814.04849999999999</v>
      </c>
      <c r="H79">
        <v>807.65769999999998</v>
      </c>
      <c r="I79">
        <v>5040.4570000000003</v>
      </c>
      <c r="J79">
        <v>6708.1090000000004</v>
      </c>
    </row>
    <row r="80" spans="1:10" x14ac:dyDescent="0.3">
      <c r="A80" s="5">
        <v>42447</v>
      </c>
      <c r="B80">
        <v>262</v>
      </c>
      <c r="C80">
        <v>18.52</v>
      </c>
      <c r="D80">
        <v>17.57</v>
      </c>
      <c r="E80">
        <v>45.71</v>
      </c>
      <c r="F80">
        <v>42.94</v>
      </c>
      <c r="G80">
        <v>496.70609999999999</v>
      </c>
      <c r="H80">
        <v>460.5856</v>
      </c>
      <c r="I80">
        <v>5039.9210000000003</v>
      </c>
      <c r="J80">
        <v>6395.7209999999995</v>
      </c>
    </row>
    <row r="81" spans="1:10" x14ac:dyDescent="0.3">
      <c r="A81" s="5">
        <v>42448</v>
      </c>
      <c r="B81">
        <v>263</v>
      </c>
      <c r="C81">
        <v>18.55</v>
      </c>
      <c r="D81">
        <v>17.66</v>
      </c>
      <c r="E81">
        <v>45.79</v>
      </c>
      <c r="F81">
        <v>43.16</v>
      </c>
      <c r="G81">
        <v>502.25229999999999</v>
      </c>
      <c r="H81">
        <v>466.77929999999998</v>
      </c>
      <c r="I81">
        <v>5040.1189999999997</v>
      </c>
      <c r="J81">
        <v>5973.424</v>
      </c>
    </row>
    <row r="82" spans="1:10" x14ac:dyDescent="0.3">
      <c r="A82" s="5">
        <v>42449</v>
      </c>
      <c r="B82">
        <v>264</v>
      </c>
      <c r="C82">
        <v>18.61</v>
      </c>
      <c r="D82">
        <v>17.739999999999998</v>
      </c>
      <c r="E82">
        <v>45.92</v>
      </c>
      <c r="F82">
        <v>43.33</v>
      </c>
      <c r="G82">
        <v>707.47050000000002</v>
      </c>
      <c r="H82">
        <v>689.11239999999998</v>
      </c>
      <c r="I82">
        <v>5039.9350000000004</v>
      </c>
      <c r="J82">
        <v>6159.3909999999996</v>
      </c>
    </row>
    <row r="83" spans="1:10" x14ac:dyDescent="0.3">
      <c r="A83" s="5">
        <v>42450</v>
      </c>
      <c r="B83">
        <v>265</v>
      </c>
      <c r="C83">
        <v>18.489999999999998</v>
      </c>
      <c r="D83">
        <v>17.579999999999998</v>
      </c>
      <c r="E83">
        <v>45.64</v>
      </c>
      <c r="F83">
        <v>42.98</v>
      </c>
      <c r="G83">
        <v>1251.3599999999999</v>
      </c>
      <c r="H83">
        <v>1289.682</v>
      </c>
      <c r="I83">
        <v>5040.1899999999996</v>
      </c>
      <c r="J83">
        <v>7033.2209999999995</v>
      </c>
    </row>
    <row r="84" spans="1:10" x14ac:dyDescent="0.3">
      <c r="A84" s="5">
        <v>42451</v>
      </c>
      <c r="B84">
        <v>266</v>
      </c>
      <c r="C84">
        <v>18.559999999999999</v>
      </c>
      <c r="D84">
        <v>17.53</v>
      </c>
      <c r="E84">
        <v>45.8</v>
      </c>
      <c r="F84">
        <v>42.87</v>
      </c>
      <c r="G84">
        <v>671.81129999999996</v>
      </c>
      <c r="H84">
        <v>661.16970000000003</v>
      </c>
      <c r="I84">
        <v>5040.0749999999998</v>
      </c>
      <c r="J84">
        <v>7293.4709999999995</v>
      </c>
    </row>
    <row r="85" spans="1:10" x14ac:dyDescent="0.3">
      <c r="A85" s="5">
        <v>42452</v>
      </c>
      <c r="B85">
        <v>267</v>
      </c>
      <c r="C85">
        <v>18.62</v>
      </c>
      <c r="D85">
        <v>17.64</v>
      </c>
      <c r="E85">
        <v>45.95</v>
      </c>
      <c r="F85">
        <v>43.1</v>
      </c>
      <c r="G85">
        <v>525.72529999999995</v>
      </c>
      <c r="H85">
        <v>493.0915</v>
      </c>
      <c r="I85">
        <v>5040.558</v>
      </c>
      <c r="J85">
        <v>7198.9350000000004</v>
      </c>
    </row>
    <row r="86" spans="1:10" x14ac:dyDescent="0.3">
      <c r="A86" s="5">
        <v>42453</v>
      </c>
      <c r="B86">
        <v>268</v>
      </c>
      <c r="C86">
        <v>18.59</v>
      </c>
      <c r="D86">
        <v>17.62</v>
      </c>
      <c r="E86">
        <v>45.88</v>
      </c>
      <c r="F86">
        <v>43.06</v>
      </c>
      <c r="G86">
        <v>451.68920000000003</v>
      </c>
      <c r="H86">
        <v>417.56760000000003</v>
      </c>
      <c r="I86">
        <v>5040.0630000000001</v>
      </c>
      <c r="J86">
        <v>6622.7479999999996</v>
      </c>
    </row>
    <row r="87" spans="1:10" x14ac:dyDescent="0.3">
      <c r="A87" s="5">
        <v>42454</v>
      </c>
      <c r="B87">
        <v>269</v>
      </c>
      <c r="C87">
        <v>18.489999999999998</v>
      </c>
      <c r="D87">
        <v>17.55</v>
      </c>
      <c r="E87">
        <v>45.64</v>
      </c>
      <c r="F87">
        <v>42.89</v>
      </c>
      <c r="G87">
        <v>351.97879999999998</v>
      </c>
      <c r="H87">
        <v>305.40539999999999</v>
      </c>
      <c r="I87">
        <v>5037.4520000000002</v>
      </c>
      <c r="J87">
        <v>6173.7460000000001</v>
      </c>
    </row>
    <row r="88" spans="1:10" x14ac:dyDescent="0.3">
      <c r="A88" s="5">
        <v>42455</v>
      </c>
      <c r="B88">
        <v>270</v>
      </c>
      <c r="C88">
        <v>18.510000000000002</v>
      </c>
      <c r="D88">
        <v>17.649999999999999</v>
      </c>
      <c r="E88">
        <v>45.7</v>
      </c>
      <c r="F88">
        <v>43.13</v>
      </c>
      <c r="G88">
        <v>430.21019999999999</v>
      </c>
      <c r="H88">
        <v>383.67270000000002</v>
      </c>
      <c r="I88">
        <v>5037.4970000000003</v>
      </c>
      <c r="J88">
        <v>5771.1989999999996</v>
      </c>
    </row>
    <row r="89" spans="1:10" x14ac:dyDescent="0.3">
      <c r="A89" s="5">
        <v>42456</v>
      </c>
      <c r="B89">
        <v>271</v>
      </c>
      <c r="C89">
        <v>18.739999999999998</v>
      </c>
      <c r="D89">
        <v>17.87</v>
      </c>
      <c r="E89">
        <v>46.24</v>
      </c>
      <c r="F89">
        <v>43.64</v>
      </c>
      <c r="G89">
        <v>533.49289999999996</v>
      </c>
      <c r="H89">
        <v>490.7199</v>
      </c>
      <c r="I89">
        <v>5036.9809999999998</v>
      </c>
      <c r="J89">
        <v>5936.3959999999997</v>
      </c>
    </row>
    <row r="90" spans="1:10" x14ac:dyDescent="0.3">
      <c r="A90" s="5">
        <v>42457</v>
      </c>
      <c r="B90">
        <v>272</v>
      </c>
      <c r="C90">
        <v>18.670000000000002</v>
      </c>
      <c r="D90">
        <v>17.760000000000002</v>
      </c>
      <c r="E90">
        <v>46.07</v>
      </c>
      <c r="F90">
        <v>43.37</v>
      </c>
      <c r="G90">
        <v>737.83789999999999</v>
      </c>
      <c r="H90">
        <v>709.00900000000001</v>
      </c>
      <c r="I90">
        <v>5034.9949999999999</v>
      </c>
      <c r="J90">
        <v>6371.848</v>
      </c>
    </row>
    <row r="91" spans="1:10" x14ac:dyDescent="0.3">
      <c r="A91" s="5">
        <v>42458</v>
      </c>
      <c r="B91">
        <v>273</v>
      </c>
      <c r="C91">
        <v>18.46</v>
      </c>
      <c r="D91">
        <v>17.510000000000002</v>
      </c>
      <c r="E91">
        <v>45.58</v>
      </c>
      <c r="F91">
        <v>42.8</v>
      </c>
      <c r="G91">
        <v>392.06079999999997</v>
      </c>
      <c r="H91">
        <v>341.66669999999999</v>
      </c>
      <c r="I91">
        <v>5035.558</v>
      </c>
      <c r="J91">
        <v>6449.7749999999996</v>
      </c>
    </row>
    <row r="92" spans="1:10" x14ac:dyDescent="0.3">
      <c r="A92" s="5">
        <v>42459</v>
      </c>
      <c r="B92">
        <v>274</v>
      </c>
      <c r="C92">
        <v>18.71</v>
      </c>
      <c r="D92">
        <v>17.86</v>
      </c>
      <c r="E92">
        <v>46.16</v>
      </c>
      <c r="F92">
        <v>43.6</v>
      </c>
      <c r="G92">
        <v>310.30410000000001</v>
      </c>
      <c r="H92">
        <v>255.96850000000001</v>
      </c>
      <c r="I92">
        <v>5034.8540000000003</v>
      </c>
      <c r="J92">
        <v>5520.9459999999999</v>
      </c>
    </row>
    <row r="93" spans="1:10" x14ac:dyDescent="0.3">
      <c r="A93" s="5">
        <v>42460</v>
      </c>
      <c r="B93">
        <v>275</v>
      </c>
      <c r="C93">
        <v>18.71</v>
      </c>
      <c r="D93">
        <v>17.82</v>
      </c>
      <c r="E93">
        <v>46.16</v>
      </c>
      <c r="F93">
        <v>43.52</v>
      </c>
      <c r="G93">
        <v>521.178</v>
      </c>
      <c r="H93">
        <v>474.2706</v>
      </c>
      <c r="I93">
        <v>5035.402</v>
      </c>
      <c r="J93">
        <v>6038.4160000000002</v>
      </c>
    </row>
    <row r="94" spans="1:10" x14ac:dyDescent="0.3">
      <c r="A94" s="5">
        <v>42461</v>
      </c>
      <c r="B94">
        <v>276</v>
      </c>
      <c r="C94">
        <v>18.47</v>
      </c>
      <c r="D94">
        <v>17.53</v>
      </c>
      <c r="E94">
        <v>45.6</v>
      </c>
      <c r="F94">
        <v>42.87</v>
      </c>
      <c r="G94">
        <v>603.06870000000004</v>
      </c>
      <c r="H94">
        <v>567.90549999999996</v>
      </c>
      <c r="I94">
        <v>5037.8379999999997</v>
      </c>
      <c r="J94">
        <v>6180.4059999999999</v>
      </c>
    </row>
    <row r="95" spans="1:10" x14ac:dyDescent="0.3">
      <c r="A95" s="5">
        <v>42462</v>
      </c>
      <c r="B95">
        <v>277</v>
      </c>
      <c r="C95">
        <v>18.34</v>
      </c>
      <c r="D95">
        <v>17.46</v>
      </c>
      <c r="E95">
        <v>45.3</v>
      </c>
      <c r="F95">
        <v>42.69</v>
      </c>
      <c r="G95">
        <v>580.79960000000005</v>
      </c>
      <c r="H95">
        <v>550.78830000000005</v>
      </c>
      <c r="I95">
        <v>5039.4709999999995</v>
      </c>
      <c r="J95">
        <v>5908.1090000000004</v>
      </c>
    </row>
    <row r="96" spans="1:10" x14ac:dyDescent="0.3">
      <c r="A96" s="5">
        <v>42463</v>
      </c>
      <c r="B96">
        <v>278</v>
      </c>
      <c r="C96">
        <v>18.260000000000002</v>
      </c>
      <c r="D96">
        <v>17.43</v>
      </c>
      <c r="E96">
        <v>45.12</v>
      </c>
      <c r="F96">
        <v>42.62</v>
      </c>
      <c r="G96">
        <v>563.51900000000001</v>
      </c>
      <c r="H96">
        <v>528.72109999999998</v>
      </c>
      <c r="I96">
        <v>5039.2830000000004</v>
      </c>
      <c r="J96">
        <v>5915.6189999999997</v>
      </c>
    </row>
    <row r="97" spans="1:10" x14ac:dyDescent="0.3">
      <c r="A97" s="5">
        <v>42464</v>
      </c>
      <c r="B97">
        <v>279</v>
      </c>
      <c r="C97">
        <v>18.54</v>
      </c>
      <c r="D97">
        <v>17.7</v>
      </c>
      <c r="E97">
        <v>45.75</v>
      </c>
      <c r="F97">
        <v>43.24</v>
      </c>
      <c r="G97">
        <v>224.17930000000001</v>
      </c>
      <c r="H97">
        <v>187.87989999999999</v>
      </c>
      <c r="I97">
        <v>5038.8419999999996</v>
      </c>
      <c r="J97">
        <v>5491.2290000000003</v>
      </c>
    </row>
    <row r="98" spans="1:10" x14ac:dyDescent="0.3">
      <c r="A98" s="5">
        <v>42465</v>
      </c>
      <c r="B98">
        <v>280</v>
      </c>
      <c r="C98">
        <v>18.43</v>
      </c>
      <c r="D98">
        <v>17.579999999999998</v>
      </c>
      <c r="E98">
        <v>45.51</v>
      </c>
      <c r="F98">
        <v>42.97</v>
      </c>
      <c r="G98">
        <v>770.97159999999997</v>
      </c>
      <c r="H98">
        <v>757.3433</v>
      </c>
      <c r="I98">
        <v>5039.2820000000002</v>
      </c>
      <c r="J98">
        <v>6084.5839999999998</v>
      </c>
    </row>
    <row r="99" spans="1:10" x14ac:dyDescent="0.3">
      <c r="A99" s="5">
        <v>42466</v>
      </c>
      <c r="B99">
        <v>281</v>
      </c>
      <c r="C99">
        <v>18.77</v>
      </c>
      <c r="D99">
        <v>17.78</v>
      </c>
      <c r="E99">
        <v>46.29</v>
      </c>
      <c r="F99">
        <v>43.42</v>
      </c>
      <c r="G99">
        <v>469.70920000000001</v>
      </c>
      <c r="H99">
        <v>428.17</v>
      </c>
      <c r="I99">
        <v>5039.8220000000001</v>
      </c>
      <c r="J99">
        <v>6767.4359999999997</v>
      </c>
    </row>
    <row r="100" spans="1:10" x14ac:dyDescent="0.3">
      <c r="A100" s="5">
        <v>42467</v>
      </c>
      <c r="B100">
        <v>282</v>
      </c>
      <c r="C100">
        <v>18.57</v>
      </c>
      <c r="D100">
        <v>17.59</v>
      </c>
      <c r="E100">
        <v>45.84</v>
      </c>
      <c r="F100">
        <v>42.99</v>
      </c>
      <c r="G100">
        <v>742.50710000000004</v>
      </c>
      <c r="H100">
        <v>726.96849999999995</v>
      </c>
      <c r="I100">
        <v>5039.5</v>
      </c>
      <c r="J100">
        <v>7355.643</v>
      </c>
    </row>
    <row r="101" spans="1:10" x14ac:dyDescent="0.3">
      <c r="A101" s="5">
        <v>42468</v>
      </c>
      <c r="B101">
        <v>283</v>
      </c>
      <c r="C101">
        <v>18.23</v>
      </c>
      <c r="D101">
        <v>17.23</v>
      </c>
      <c r="E101">
        <v>45.04</v>
      </c>
      <c r="F101">
        <v>42.16</v>
      </c>
      <c r="G101">
        <v>655.5181</v>
      </c>
      <c r="H101">
        <v>627.59010000000001</v>
      </c>
      <c r="I101">
        <v>5038.8239999999996</v>
      </c>
      <c r="J101">
        <v>7280.8559999999998</v>
      </c>
    </row>
    <row r="102" spans="1:10" x14ac:dyDescent="0.3">
      <c r="A102" s="5">
        <v>42469</v>
      </c>
      <c r="B102">
        <v>284</v>
      </c>
      <c r="C102">
        <v>18.38</v>
      </c>
      <c r="D102">
        <v>17.34</v>
      </c>
      <c r="E102">
        <v>45.4</v>
      </c>
      <c r="F102">
        <v>42.43</v>
      </c>
      <c r="G102">
        <v>411.28489999999999</v>
      </c>
      <c r="H102">
        <v>367.47609999999997</v>
      </c>
      <c r="I102">
        <v>5038.8040000000001</v>
      </c>
      <c r="J102">
        <v>7350.2</v>
      </c>
    </row>
    <row r="103" spans="1:10" x14ac:dyDescent="0.3">
      <c r="A103" s="5">
        <v>42470</v>
      </c>
      <c r="B103">
        <v>285</v>
      </c>
      <c r="C103">
        <v>18.399999999999999</v>
      </c>
      <c r="D103">
        <v>17.420000000000002</v>
      </c>
      <c r="E103">
        <v>45.45</v>
      </c>
      <c r="F103">
        <v>42.6</v>
      </c>
      <c r="G103">
        <v>776.3972</v>
      </c>
      <c r="H103">
        <v>771.63699999999994</v>
      </c>
      <c r="I103">
        <v>5038.9660000000003</v>
      </c>
      <c r="J103">
        <v>7402.0659999999998</v>
      </c>
    </row>
    <row r="104" spans="1:10" x14ac:dyDescent="0.3">
      <c r="A104" s="5">
        <v>42471</v>
      </c>
      <c r="B104">
        <v>286</v>
      </c>
      <c r="C104">
        <v>18.7</v>
      </c>
      <c r="D104">
        <v>17.670000000000002</v>
      </c>
      <c r="E104">
        <v>46.14</v>
      </c>
      <c r="F104">
        <v>43.19</v>
      </c>
      <c r="G104">
        <v>534.84190000000001</v>
      </c>
      <c r="H104">
        <v>503.89080000000001</v>
      </c>
      <c r="I104">
        <v>5039.3500000000004</v>
      </c>
      <c r="J104">
        <v>7620.0860000000002</v>
      </c>
    </row>
    <row r="105" spans="1:10" x14ac:dyDescent="0.3">
      <c r="A105" s="5">
        <v>42472</v>
      </c>
      <c r="B105">
        <v>287</v>
      </c>
      <c r="C105">
        <v>18.5</v>
      </c>
      <c r="D105">
        <v>17.5</v>
      </c>
      <c r="E105">
        <v>45.67</v>
      </c>
      <c r="F105">
        <v>42.78</v>
      </c>
      <c r="G105">
        <v>975.56320000000005</v>
      </c>
      <c r="H105">
        <v>987.38750000000005</v>
      </c>
      <c r="I105">
        <v>5039.5</v>
      </c>
      <c r="J105">
        <v>7502.7030000000004</v>
      </c>
    </row>
    <row r="106" spans="1:10" x14ac:dyDescent="0.3">
      <c r="A106" s="5">
        <v>42473</v>
      </c>
      <c r="B106">
        <v>288</v>
      </c>
      <c r="C106">
        <v>18.68</v>
      </c>
      <c r="D106">
        <v>17.62</v>
      </c>
      <c r="E106">
        <v>46.09</v>
      </c>
      <c r="F106">
        <v>43.07</v>
      </c>
      <c r="G106">
        <v>435.19139999999999</v>
      </c>
      <c r="H106">
        <v>393.58109999999999</v>
      </c>
      <c r="I106">
        <v>5039.1620000000003</v>
      </c>
      <c r="J106">
        <v>7121.1719999999996</v>
      </c>
    </row>
    <row r="107" spans="1:10" x14ac:dyDescent="0.3">
      <c r="A107" s="5">
        <v>42474</v>
      </c>
      <c r="B107">
        <v>289</v>
      </c>
      <c r="C107">
        <v>18.04</v>
      </c>
      <c r="D107">
        <v>17.72</v>
      </c>
      <c r="E107">
        <v>44.61</v>
      </c>
      <c r="F107">
        <v>43.28</v>
      </c>
      <c r="G107">
        <v>655.10509999999999</v>
      </c>
      <c r="H107">
        <v>634.03409999999997</v>
      </c>
      <c r="I107">
        <v>5040.1899999999996</v>
      </c>
      <c r="J107">
        <v>7304.9059999999999</v>
      </c>
    </row>
    <row r="108" spans="1:10" x14ac:dyDescent="0.3">
      <c r="A108" s="5">
        <v>42475</v>
      </c>
      <c r="B108">
        <v>290</v>
      </c>
      <c r="C108">
        <v>18.73</v>
      </c>
      <c r="D108">
        <v>17.690000000000001</v>
      </c>
      <c r="E108">
        <v>46.19</v>
      </c>
      <c r="F108">
        <v>43.23</v>
      </c>
      <c r="G108">
        <v>851.94259999999997</v>
      </c>
      <c r="H108">
        <v>849.43700000000001</v>
      </c>
      <c r="I108">
        <v>5039.8090000000002</v>
      </c>
      <c r="J108">
        <v>7312.3879999999999</v>
      </c>
    </row>
    <row r="109" spans="1:10" x14ac:dyDescent="0.3">
      <c r="A109" s="5">
        <v>42476</v>
      </c>
      <c r="B109">
        <v>291</v>
      </c>
      <c r="C109">
        <v>18.78</v>
      </c>
      <c r="D109">
        <v>17.75</v>
      </c>
      <c r="E109">
        <v>46.31</v>
      </c>
      <c r="F109">
        <v>43.36</v>
      </c>
      <c r="G109">
        <v>783.08</v>
      </c>
      <c r="H109">
        <v>772.40989999999999</v>
      </c>
      <c r="I109">
        <v>5039.4430000000002</v>
      </c>
      <c r="J109">
        <v>7149.1</v>
      </c>
    </row>
    <row r="110" spans="1:10" x14ac:dyDescent="0.3">
      <c r="A110" s="5">
        <v>42477</v>
      </c>
      <c r="B110">
        <v>292</v>
      </c>
      <c r="C110">
        <v>18.82</v>
      </c>
      <c r="D110">
        <v>17.82</v>
      </c>
      <c r="E110">
        <v>46.4</v>
      </c>
      <c r="F110">
        <v>43.52</v>
      </c>
      <c r="G110">
        <v>752.56200000000001</v>
      </c>
      <c r="H110">
        <v>736.48659999999995</v>
      </c>
      <c r="I110">
        <v>5039.7809999999999</v>
      </c>
      <c r="J110">
        <v>6885.3609999999999</v>
      </c>
    </row>
    <row r="111" spans="1:10" x14ac:dyDescent="0.3">
      <c r="A111" s="5">
        <v>42478</v>
      </c>
      <c r="B111">
        <v>293</v>
      </c>
      <c r="C111">
        <v>18.8</v>
      </c>
      <c r="D111">
        <v>17.88</v>
      </c>
      <c r="E111">
        <v>46.37</v>
      </c>
      <c r="F111">
        <v>43.65</v>
      </c>
      <c r="G111">
        <v>819.98979999999995</v>
      </c>
      <c r="H111">
        <v>810.02350000000001</v>
      </c>
      <c r="I111">
        <v>5039.7079999999996</v>
      </c>
      <c r="J111">
        <v>6344.3829999999998</v>
      </c>
    </row>
    <row r="112" spans="1:10" x14ac:dyDescent="0.3">
      <c r="A112" s="5">
        <v>42479</v>
      </c>
      <c r="B112">
        <v>294</v>
      </c>
      <c r="C112">
        <v>18.73</v>
      </c>
      <c r="D112">
        <v>17.88</v>
      </c>
      <c r="E112">
        <v>46.21</v>
      </c>
      <c r="F112">
        <v>43.66</v>
      </c>
      <c r="G112">
        <v>672.97770000000003</v>
      </c>
      <c r="H112">
        <v>652.70680000000004</v>
      </c>
      <c r="I112">
        <v>5034.0439999999999</v>
      </c>
      <c r="J112">
        <v>5681.826</v>
      </c>
    </row>
    <row r="113" spans="1:10" x14ac:dyDescent="0.3">
      <c r="A113" s="5">
        <v>42480</v>
      </c>
      <c r="B113">
        <v>295</v>
      </c>
      <c r="C113">
        <v>18.63</v>
      </c>
      <c r="D113">
        <v>17.899999999999999</v>
      </c>
      <c r="E113">
        <v>45.97</v>
      </c>
      <c r="F113">
        <v>43.69</v>
      </c>
      <c r="G113">
        <v>708.47410000000002</v>
      </c>
      <c r="H113">
        <v>685.5856</v>
      </c>
      <c r="I113">
        <v>4614.3869999999997</v>
      </c>
      <c r="J113">
        <v>4837.3879999999999</v>
      </c>
    </row>
    <row r="114" spans="1:10" x14ac:dyDescent="0.3">
      <c r="A114" s="5">
        <v>42481</v>
      </c>
      <c r="B114">
        <v>296</v>
      </c>
      <c r="C114">
        <v>18.670000000000002</v>
      </c>
      <c r="D114">
        <v>17.95</v>
      </c>
      <c r="E114">
        <v>46.05</v>
      </c>
      <c r="F114">
        <v>43.82</v>
      </c>
      <c r="G114">
        <v>944.79169999999999</v>
      </c>
      <c r="H114">
        <v>950.56320000000005</v>
      </c>
      <c r="I114">
        <v>4798.875</v>
      </c>
      <c r="J114">
        <v>4997.7489999999998</v>
      </c>
    </row>
    <row r="115" spans="1:10" x14ac:dyDescent="0.3">
      <c r="A115" s="5">
        <v>42482</v>
      </c>
      <c r="B115">
        <v>297</v>
      </c>
      <c r="C115">
        <v>18.52</v>
      </c>
      <c r="D115">
        <v>17.739999999999998</v>
      </c>
      <c r="E115">
        <v>45.71</v>
      </c>
      <c r="F115">
        <v>43.33</v>
      </c>
      <c r="G115">
        <v>1057.6300000000001</v>
      </c>
      <c r="H115">
        <v>1069.932</v>
      </c>
      <c r="I115">
        <v>5031.0529999999999</v>
      </c>
      <c r="J115">
        <v>5299.1</v>
      </c>
    </row>
    <row r="116" spans="1:10" x14ac:dyDescent="0.3">
      <c r="A116" s="5">
        <v>42483</v>
      </c>
      <c r="B116">
        <v>298</v>
      </c>
      <c r="C116">
        <v>18.43</v>
      </c>
      <c r="D116">
        <v>17.61</v>
      </c>
      <c r="E116">
        <v>45.51</v>
      </c>
      <c r="F116">
        <v>43.04</v>
      </c>
      <c r="G116">
        <v>956.08109999999999</v>
      </c>
      <c r="H116">
        <v>958.89649999999995</v>
      </c>
      <c r="I116">
        <v>5039.5280000000002</v>
      </c>
      <c r="J116">
        <v>5399.3249999999998</v>
      </c>
    </row>
    <row r="117" spans="1:10" x14ac:dyDescent="0.3">
      <c r="A117" s="5">
        <v>42484</v>
      </c>
      <c r="B117">
        <v>299</v>
      </c>
      <c r="C117">
        <v>18.46</v>
      </c>
      <c r="D117">
        <v>17.62</v>
      </c>
      <c r="E117">
        <v>45.58</v>
      </c>
      <c r="F117">
        <v>43.07</v>
      </c>
      <c r="G117">
        <v>967.68020000000001</v>
      </c>
      <c r="H117">
        <v>970.49559999999997</v>
      </c>
      <c r="I117">
        <v>5039.5</v>
      </c>
      <c r="J117">
        <v>5466.8919999999998</v>
      </c>
    </row>
    <row r="118" spans="1:10" x14ac:dyDescent="0.3">
      <c r="A118" s="5">
        <v>42485</v>
      </c>
      <c r="B118">
        <v>300</v>
      </c>
      <c r="C118">
        <v>18.489999999999998</v>
      </c>
      <c r="D118">
        <v>17.63</v>
      </c>
      <c r="E118">
        <v>45.64</v>
      </c>
      <c r="F118">
        <v>43.08</v>
      </c>
      <c r="G118">
        <v>1149.7190000000001</v>
      </c>
      <c r="H118">
        <v>1185.135</v>
      </c>
      <c r="I118">
        <v>5039.2740000000003</v>
      </c>
      <c r="J118">
        <v>5888.9639999999999</v>
      </c>
    </row>
    <row r="119" spans="1:10" x14ac:dyDescent="0.3">
      <c r="A119" t="s">
        <v>92</v>
      </c>
    </row>
    <row r="121" spans="1:10" x14ac:dyDescent="0.3">
      <c r="A121" s="5">
        <v>42488</v>
      </c>
      <c r="B121">
        <v>301</v>
      </c>
      <c r="C121">
        <v>-0.97099999999999997</v>
      </c>
      <c r="D121">
        <v>-0.67800000000000005</v>
      </c>
      <c r="E121">
        <v>0.44800000000000001</v>
      </c>
      <c r="F121">
        <v>1.1499999999999999</v>
      </c>
      <c r="G121">
        <v>1228.3789999999999</v>
      </c>
      <c r="H121">
        <v>1262.28</v>
      </c>
      <c r="I121">
        <v>5039.5420000000004</v>
      </c>
      <c r="J121">
        <v>5961.4579999999996</v>
      </c>
    </row>
    <row r="122" spans="1:10" x14ac:dyDescent="0.3">
      <c r="A122" s="5">
        <v>42489</v>
      </c>
      <c r="B122">
        <v>302</v>
      </c>
      <c r="C122">
        <v>-0.72899999999999998</v>
      </c>
      <c r="D122">
        <v>-0.28599999999999998</v>
      </c>
      <c r="E122">
        <v>1.01</v>
      </c>
      <c r="F122">
        <v>2.0489999999999999</v>
      </c>
      <c r="G122">
        <v>2317.3989999999999</v>
      </c>
      <c r="H122">
        <v>2482.9960000000001</v>
      </c>
      <c r="I122">
        <v>5039.2179999999998</v>
      </c>
      <c r="J122">
        <v>6730.18</v>
      </c>
    </row>
    <row r="123" spans="1:10" x14ac:dyDescent="0.3">
      <c r="A123" s="5">
        <v>42490</v>
      </c>
      <c r="B123">
        <v>303</v>
      </c>
      <c r="C123">
        <v>-0.59799999999999998</v>
      </c>
      <c r="D123">
        <v>4.3659999999999997</v>
      </c>
      <c r="E123">
        <v>1.3149999999999999</v>
      </c>
      <c r="F123">
        <v>12.7</v>
      </c>
      <c r="G123">
        <v>2436.768</v>
      </c>
      <c r="H123">
        <v>2615.203</v>
      </c>
      <c r="I123">
        <v>5039.3019999999997</v>
      </c>
      <c r="J123">
        <v>7775</v>
      </c>
    </row>
    <row r="124" spans="1:10" x14ac:dyDescent="0.3">
      <c r="A124" s="5">
        <v>42491</v>
      </c>
      <c r="B124">
        <v>304</v>
      </c>
      <c r="C124">
        <v>-0.52900000000000003</v>
      </c>
      <c r="D124">
        <v>17.21</v>
      </c>
      <c r="E124">
        <v>1.4750000000000001</v>
      </c>
      <c r="F124">
        <v>42.13</v>
      </c>
      <c r="G124">
        <v>2431.982</v>
      </c>
      <c r="H124">
        <v>2606.306</v>
      </c>
      <c r="I124">
        <v>5039.6970000000001</v>
      </c>
      <c r="J124">
        <v>8573.8739999999998</v>
      </c>
    </row>
    <row r="125" spans="1:10" x14ac:dyDescent="0.3">
      <c r="A125" s="5">
        <v>42492</v>
      </c>
      <c r="B125">
        <v>305</v>
      </c>
      <c r="C125">
        <v>-0.45600000000000002</v>
      </c>
      <c r="D125">
        <v>17.100000000000001</v>
      </c>
      <c r="E125">
        <v>1.6439999999999999</v>
      </c>
      <c r="F125">
        <v>41.88</v>
      </c>
      <c r="G125">
        <v>1485.529</v>
      </c>
      <c r="H125">
        <v>1555.518</v>
      </c>
      <c r="I125">
        <v>5039.5</v>
      </c>
      <c r="J125">
        <v>9069.1450000000004</v>
      </c>
    </row>
    <row r="126" spans="1:10" x14ac:dyDescent="0.3">
      <c r="A126" s="5">
        <v>42493</v>
      </c>
      <c r="B126">
        <v>306</v>
      </c>
      <c r="C126">
        <v>-0.27400000000000002</v>
      </c>
      <c r="D126">
        <v>16.88</v>
      </c>
      <c r="E126">
        <v>2.0670000000000002</v>
      </c>
      <c r="F126">
        <v>41.37</v>
      </c>
      <c r="G126">
        <v>805.20519999999999</v>
      </c>
      <c r="H126">
        <v>789.99</v>
      </c>
      <c r="I126">
        <v>5038.8900000000003</v>
      </c>
      <c r="J126">
        <v>10114.11</v>
      </c>
    </row>
    <row r="127" spans="1:10" x14ac:dyDescent="0.3">
      <c r="A127" s="5">
        <v>42494</v>
      </c>
      <c r="B127">
        <v>307</v>
      </c>
      <c r="C127">
        <v>-0.16900000000000001</v>
      </c>
      <c r="D127">
        <v>16.899999999999999</v>
      </c>
      <c r="E127">
        <v>2.31</v>
      </c>
      <c r="F127">
        <v>41.4</v>
      </c>
      <c r="G127">
        <v>1528.829</v>
      </c>
      <c r="H127">
        <v>1599.212</v>
      </c>
      <c r="I127">
        <v>5039.0770000000002</v>
      </c>
      <c r="J127">
        <v>10126.35</v>
      </c>
    </row>
    <row r="128" spans="1:10" x14ac:dyDescent="0.3">
      <c r="A128" s="5">
        <v>42495</v>
      </c>
      <c r="B128">
        <v>308</v>
      </c>
      <c r="C128">
        <v>-9.7000000000000003E-2</v>
      </c>
      <c r="D128">
        <v>16.75</v>
      </c>
      <c r="E128">
        <v>2.4769999999999999</v>
      </c>
      <c r="F128">
        <v>41.06</v>
      </c>
      <c r="G128">
        <v>2061.9929999999999</v>
      </c>
      <c r="H128">
        <v>2195.6080000000002</v>
      </c>
      <c r="I128">
        <v>5039.2460000000001</v>
      </c>
      <c r="J128">
        <v>10284.24</v>
      </c>
    </row>
    <row r="129" spans="1:10" x14ac:dyDescent="0.3">
      <c r="A129" s="5">
        <v>42496</v>
      </c>
      <c r="B129">
        <v>309</v>
      </c>
      <c r="C129">
        <v>-1.2E-2</v>
      </c>
      <c r="D129">
        <v>16.649999999999999</v>
      </c>
      <c r="E129">
        <v>2.6749999999999998</v>
      </c>
      <c r="F129">
        <v>40.83</v>
      </c>
      <c r="G129">
        <v>2444.9609999999998</v>
      </c>
      <c r="H129">
        <v>2615.7660000000001</v>
      </c>
      <c r="I129">
        <v>5039.4430000000002</v>
      </c>
      <c r="J129">
        <v>10719.37</v>
      </c>
    </row>
    <row r="130" spans="1:10" x14ac:dyDescent="0.3">
      <c r="A130" s="5">
        <v>42497</v>
      </c>
      <c r="B130">
        <v>310</v>
      </c>
      <c r="C130">
        <v>0.19900000000000001</v>
      </c>
      <c r="D130">
        <v>16.68</v>
      </c>
      <c r="E130">
        <v>3.1659999999999999</v>
      </c>
      <c r="F130">
        <v>40.9</v>
      </c>
      <c r="G130">
        <v>1912.81</v>
      </c>
      <c r="H130">
        <v>2031.194</v>
      </c>
      <c r="I130">
        <v>5039.4430000000002</v>
      </c>
      <c r="J130">
        <v>11102.7</v>
      </c>
    </row>
    <row r="131" spans="1:10" x14ac:dyDescent="0.3">
      <c r="A131" s="5">
        <v>42498</v>
      </c>
      <c r="B131">
        <v>311</v>
      </c>
      <c r="C131">
        <v>11.69</v>
      </c>
      <c r="D131">
        <v>16.72</v>
      </c>
      <c r="E131">
        <v>29.86</v>
      </c>
      <c r="F131">
        <v>41.01</v>
      </c>
      <c r="G131">
        <v>1819.144</v>
      </c>
      <c r="H131">
        <v>1925.5630000000001</v>
      </c>
      <c r="I131">
        <v>5039.7250000000004</v>
      </c>
      <c r="J131">
        <v>11023.65</v>
      </c>
    </row>
    <row r="132" spans="1:10" x14ac:dyDescent="0.3">
      <c r="A132" s="5">
        <v>42499</v>
      </c>
      <c r="B132">
        <v>312</v>
      </c>
      <c r="C132">
        <v>18.02</v>
      </c>
      <c r="D132">
        <v>16.79</v>
      </c>
      <c r="E132">
        <v>44.55</v>
      </c>
      <c r="F132">
        <v>41.17</v>
      </c>
      <c r="G132">
        <v>1442.596</v>
      </c>
      <c r="H132">
        <v>1503.491</v>
      </c>
      <c r="I132">
        <v>5040.0910000000003</v>
      </c>
      <c r="J132">
        <v>11006.98</v>
      </c>
    </row>
    <row r="133" spans="1:10" x14ac:dyDescent="0.3">
      <c r="A133" s="5">
        <v>42500</v>
      </c>
      <c r="B133">
        <v>313</v>
      </c>
      <c r="C133">
        <v>18.190000000000001</v>
      </c>
      <c r="D133">
        <v>17.07</v>
      </c>
      <c r="E133">
        <v>44.94</v>
      </c>
      <c r="F133">
        <v>41.8</v>
      </c>
      <c r="G133">
        <v>1312.078</v>
      </c>
      <c r="H133">
        <v>1358.559</v>
      </c>
      <c r="I133">
        <v>5039.5280000000002</v>
      </c>
      <c r="J133">
        <v>10221.17</v>
      </c>
    </row>
    <row r="134" spans="1:10" x14ac:dyDescent="0.3">
      <c r="A134" s="5">
        <v>42501</v>
      </c>
      <c r="B134">
        <v>314</v>
      </c>
      <c r="C134">
        <v>17.75</v>
      </c>
      <c r="D134">
        <v>17.079999999999998</v>
      </c>
      <c r="E134">
        <v>43.93</v>
      </c>
      <c r="F134">
        <v>41.83</v>
      </c>
      <c r="G134">
        <v>1716.019</v>
      </c>
      <c r="H134">
        <v>1814.64</v>
      </c>
      <c r="I134">
        <v>5040.3720000000003</v>
      </c>
      <c r="J134">
        <v>10342.57</v>
      </c>
    </row>
    <row r="135" spans="1:10" x14ac:dyDescent="0.3">
      <c r="A135" s="5">
        <v>42502</v>
      </c>
      <c r="B135">
        <v>315</v>
      </c>
      <c r="C135">
        <v>18.149999999999999</v>
      </c>
      <c r="D135">
        <v>16.93</v>
      </c>
      <c r="E135">
        <v>44.86</v>
      </c>
      <c r="F135">
        <v>41.47</v>
      </c>
      <c r="G135">
        <v>2014.415</v>
      </c>
      <c r="H135">
        <v>2153.8290000000002</v>
      </c>
      <c r="I135">
        <v>5040.6819999999998</v>
      </c>
      <c r="J135">
        <v>10843.02</v>
      </c>
    </row>
    <row r="136" spans="1:10" x14ac:dyDescent="0.3">
      <c r="A136" s="5">
        <v>42503</v>
      </c>
      <c r="B136">
        <v>316</v>
      </c>
      <c r="C136">
        <v>17.920000000000002</v>
      </c>
      <c r="D136">
        <v>16.8</v>
      </c>
      <c r="E136">
        <v>44.31</v>
      </c>
      <c r="F136">
        <v>41.18</v>
      </c>
      <c r="G136">
        <v>1652.1959999999999</v>
      </c>
      <c r="H136">
        <v>1738.1759999999999</v>
      </c>
      <c r="I136">
        <v>5040.26</v>
      </c>
      <c r="J136">
        <v>11381.98</v>
      </c>
    </row>
    <row r="137" spans="1:10" x14ac:dyDescent="0.3">
      <c r="A137" s="5">
        <v>42504</v>
      </c>
      <c r="B137">
        <v>317</v>
      </c>
      <c r="C137">
        <v>17.98</v>
      </c>
      <c r="D137">
        <v>16.760000000000002</v>
      </c>
      <c r="E137">
        <v>44.47</v>
      </c>
      <c r="F137">
        <v>41.1</v>
      </c>
      <c r="G137">
        <v>1393.1590000000001</v>
      </c>
      <c r="H137">
        <v>1452.365</v>
      </c>
      <c r="I137">
        <v>5040.4570000000003</v>
      </c>
      <c r="J137">
        <v>11316.22</v>
      </c>
    </row>
    <row r="138" spans="1:10" x14ac:dyDescent="0.3">
      <c r="A138" s="5">
        <v>42505</v>
      </c>
      <c r="B138">
        <v>318</v>
      </c>
      <c r="C138">
        <v>17.850000000000001</v>
      </c>
      <c r="D138">
        <v>16.73</v>
      </c>
      <c r="E138">
        <v>44.17</v>
      </c>
      <c r="F138">
        <v>41.03</v>
      </c>
      <c r="G138">
        <v>2032.9110000000001</v>
      </c>
      <c r="H138">
        <v>2161.8240000000001</v>
      </c>
      <c r="I138">
        <v>5040.3440000000001</v>
      </c>
      <c r="J138">
        <v>10955.86</v>
      </c>
    </row>
    <row r="139" spans="1:10" x14ac:dyDescent="0.3">
      <c r="A139" s="5">
        <v>42506</v>
      </c>
      <c r="B139">
        <v>319</v>
      </c>
      <c r="C139">
        <v>17.920000000000002</v>
      </c>
      <c r="D139">
        <v>16.82</v>
      </c>
      <c r="E139">
        <v>44.31</v>
      </c>
      <c r="F139">
        <v>41.24</v>
      </c>
      <c r="G139">
        <v>1239.6120000000001</v>
      </c>
      <c r="H139">
        <v>1277.4780000000001</v>
      </c>
      <c r="I139">
        <v>5039.8649999999998</v>
      </c>
      <c r="J139">
        <v>11044.59</v>
      </c>
    </row>
    <row r="140" spans="1:10" x14ac:dyDescent="0.3">
      <c r="A140" s="5">
        <v>42507</v>
      </c>
      <c r="B140">
        <v>320</v>
      </c>
      <c r="C140">
        <v>18.3</v>
      </c>
      <c r="D140">
        <v>17.03</v>
      </c>
      <c r="E140">
        <v>45.21</v>
      </c>
      <c r="F140">
        <v>41.71</v>
      </c>
      <c r="G140">
        <v>1026.3510000000001</v>
      </c>
      <c r="H140">
        <v>1033.559</v>
      </c>
      <c r="I140">
        <v>5040.6540000000005</v>
      </c>
      <c r="J140">
        <v>10913.06</v>
      </c>
    </row>
    <row r="141" spans="1:10" x14ac:dyDescent="0.3">
      <c r="A141" s="5">
        <v>42508</v>
      </c>
      <c r="B141">
        <v>321</v>
      </c>
      <c r="C141">
        <v>16.71</v>
      </c>
      <c r="D141">
        <v>17.010000000000002</v>
      </c>
      <c r="E141">
        <v>41.51</v>
      </c>
      <c r="F141">
        <v>41.67</v>
      </c>
      <c r="G141">
        <v>1658.3620000000001</v>
      </c>
      <c r="H141">
        <v>1750.2249999999999</v>
      </c>
      <c r="I141">
        <v>5040.4570000000003</v>
      </c>
      <c r="J141">
        <v>10729.5</v>
      </c>
    </row>
    <row r="142" spans="1:10" x14ac:dyDescent="0.3">
      <c r="A142" s="5">
        <v>42509</v>
      </c>
      <c r="B142">
        <v>322</v>
      </c>
      <c r="C142">
        <v>18.18</v>
      </c>
      <c r="D142">
        <v>16.86</v>
      </c>
      <c r="E142">
        <v>44.93</v>
      </c>
      <c r="F142">
        <v>41.32</v>
      </c>
      <c r="G142">
        <v>2435.8110000000001</v>
      </c>
      <c r="H142">
        <v>2605.7429999999999</v>
      </c>
      <c r="I142">
        <v>5040.2309999999998</v>
      </c>
      <c r="J142">
        <v>11114.42</v>
      </c>
    </row>
    <row r="143" spans="1:10" x14ac:dyDescent="0.3">
      <c r="A143" s="5">
        <v>42510</v>
      </c>
      <c r="B143">
        <v>323</v>
      </c>
      <c r="C143">
        <v>18.239999999999998</v>
      </c>
      <c r="D143">
        <v>16.78</v>
      </c>
      <c r="E143">
        <v>45.07</v>
      </c>
      <c r="F143">
        <v>41.13</v>
      </c>
      <c r="G143">
        <v>2124.9160000000002</v>
      </c>
      <c r="H143">
        <v>2240.4279999999999</v>
      </c>
      <c r="I143">
        <v>5038.8239999999996</v>
      </c>
      <c r="J143">
        <v>11715.54</v>
      </c>
    </row>
    <row r="144" spans="1:10" x14ac:dyDescent="0.3">
      <c r="A144" s="5">
        <v>42511</v>
      </c>
      <c r="B144">
        <v>324</v>
      </c>
      <c r="C144">
        <v>18.28</v>
      </c>
      <c r="D144">
        <v>16.87</v>
      </c>
      <c r="E144">
        <v>45.16</v>
      </c>
      <c r="F144">
        <v>41.35</v>
      </c>
      <c r="G144">
        <v>1840.682</v>
      </c>
      <c r="H144">
        <v>1937.6130000000001</v>
      </c>
      <c r="I144">
        <v>5038.9359999999997</v>
      </c>
      <c r="J144">
        <v>11986.04</v>
      </c>
    </row>
    <row r="145" spans="1:10" x14ac:dyDescent="0.3">
      <c r="A145" s="5">
        <v>42512</v>
      </c>
      <c r="B145">
        <v>325</v>
      </c>
      <c r="C145">
        <v>18.14</v>
      </c>
      <c r="D145">
        <v>16.78</v>
      </c>
      <c r="E145">
        <v>44.83</v>
      </c>
      <c r="F145">
        <v>41.13</v>
      </c>
      <c r="G145">
        <v>2054.308</v>
      </c>
      <c r="H145">
        <v>2187.6129999999998</v>
      </c>
      <c r="I145">
        <v>5038.8239999999996</v>
      </c>
      <c r="J145">
        <v>11849.1</v>
      </c>
    </row>
    <row r="146" spans="1:10" x14ac:dyDescent="0.3">
      <c r="A146" s="5">
        <v>42513</v>
      </c>
      <c r="B146">
        <v>326</v>
      </c>
      <c r="C146">
        <v>17.989999999999998</v>
      </c>
      <c r="D146">
        <v>16.57</v>
      </c>
      <c r="E146">
        <v>44.48</v>
      </c>
      <c r="F146">
        <v>40.659999999999997</v>
      </c>
      <c r="G146">
        <v>2223.9870000000001</v>
      </c>
      <c r="H146">
        <v>2346.96</v>
      </c>
      <c r="I146">
        <v>5038.9369999999999</v>
      </c>
      <c r="J146">
        <v>12185.14</v>
      </c>
    </row>
    <row r="147" spans="1:10" x14ac:dyDescent="0.3">
      <c r="A147" s="5">
        <v>42514</v>
      </c>
      <c r="B147">
        <v>327</v>
      </c>
      <c r="C147">
        <v>18.18</v>
      </c>
      <c r="D147">
        <v>16.440000000000001</v>
      </c>
      <c r="E147">
        <v>44.93</v>
      </c>
      <c r="F147">
        <v>40.35</v>
      </c>
      <c r="G147">
        <v>1323.001</v>
      </c>
      <c r="H147">
        <v>1369.0319999999999</v>
      </c>
      <c r="I147">
        <v>5038.8519999999999</v>
      </c>
      <c r="J147">
        <v>13354.05</v>
      </c>
    </row>
    <row r="148" spans="1:10" x14ac:dyDescent="0.3">
      <c r="A148" s="5">
        <v>42515</v>
      </c>
      <c r="B148">
        <v>328</v>
      </c>
      <c r="C148">
        <v>18.04</v>
      </c>
      <c r="D148">
        <v>16.59</v>
      </c>
      <c r="E148">
        <v>44.61</v>
      </c>
      <c r="F148">
        <v>40.700000000000003</v>
      </c>
      <c r="G148">
        <v>1170.126</v>
      </c>
      <c r="H148">
        <v>1188.2239999999999</v>
      </c>
      <c r="I148">
        <v>5035.3760000000002</v>
      </c>
      <c r="J148">
        <v>13489.19</v>
      </c>
    </row>
    <row r="149" spans="1:10" x14ac:dyDescent="0.3">
      <c r="A149" s="5">
        <v>42516</v>
      </c>
      <c r="B149">
        <v>329</v>
      </c>
      <c r="C149">
        <v>18.22</v>
      </c>
      <c r="D149">
        <v>16.77</v>
      </c>
      <c r="E149">
        <v>45.01</v>
      </c>
      <c r="F149">
        <v>41.11</v>
      </c>
      <c r="G149">
        <v>1955.376</v>
      </c>
      <c r="H149">
        <v>2060.2750000000001</v>
      </c>
      <c r="I149">
        <v>5035.5169999999998</v>
      </c>
      <c r="J149">
        <v>12800.48</v>
      </c>
    </row>
    <row r="150" spans="1:10" x14ac:dyDescent="0.3">
      <c r="A150" s="5">
        <v>42517</v>
      </c>
      <c r="B150">
        <v>330</v>
      </c>
      <c r="C150">
        <v>18.170000000000002</v>
      </c>
      <c r="D150">
        <v>16.8</v>
      </c>
      <c r="E150">
        <v>44.91</v>
      </c>
      <c r="F150">
        <v>41.19</v>
      </c>
      <c r="G150">
        <v>2279.5639999999999</v>
      </c>
      <c r="H150">
        <v>2428.7199999999998</v>
      </c>
      <c r="I150">
        <v>5037.2569999999996</v>
      </c>
      <c r="J150">
        <v>12152.73</v>
      </c>
    </row>
    <row r="151" spans="1:10" x14ac:dyDescent="0.3">
      <c r="A151" s="5">
        <v>42518</v>
      </c>
      <c r="B151">
        <v>331</v>
      </c>
      <c r="C151">
        <v>18.12</v>
      </c>
      <c r="D151">
        <v>16.8</v>
      </c>
      <c r="E151">
        <v>44.8</v>
      </c>
      <c r="F151">
        <v>41.2</v>
      </c>
      <c r="G151">
        <v>2431.819</v>
      </c>
      <c r="H151">
        <v>2594.7730000000001</v>
      </c>
      <c r="I151">
        <v>5037.4290000000001</v>
      </c>
      <c r="J151">
        <v>11731.66</v>
      </c>
    </row>
    <row r="152" spans="1:10" x14ac:dyDescent="0.3">
      <c r="A152" s="5">
        <v>42519</v>
      </c>
      <c r="B152">
        <v>332</v>
      </c>
      <c r="C152">
        <v>18.13</v>
      </c>
      <c r="D152">
        <v>16.88</v>
      </c>
      <c r="E152">
        <v>44.82</v>
      </c>
      <c r="F152">
        <v>41.36</v>
      </c>
      <c r="G152">
        <v>2560.386</v>
      </c>
      <c r="H152">
        <v>2728.6680000000001</v>
      </c>
      <c r="I152">
        <v>5037.1030000000001</v>
      </c>
      <c r="J152">
        <v>11346.37</v>
      </c>
    </row>
    <row r="153" spans="1:10" x14ac:dyDescent="0.3">
      <c r="A153" s="5">
        <v>42520</v>
      </c>
      <c r="B153">
        <v>333</v>
      </c>
      <c r="C153">
        <v>18.09</v>
      </c>
      <c r="D153">
        <v>16.89</v>
      </c>
      <c r="E153">
        <v>44.72</v>
      </c>
      <c r="F153">
        <v>41.39</v>
      </c>
      <c r="G153">
        <v>2480.6619999999998</v>
      </c>
      <c r="H153">
        <v>2639.027</v>
      </c>
      <c r="I153">
        <v>5037.0309999999999</v>
      </c>
      <c r="J153">
        <v>10918.11</v>
      </c>
    </row>
    <row r="154" spans="1:10" x14ac:dyDescent="0.3">
      <c r="A154" s="5">
        <v>42521</v>
      </c>
      <c r="B154">
        <v>334</v>
      </c>
      <c r="C154">
        <v>17.93</v>
      </c>
      <c r="D154">
        <v>16.77</v>
      </c>
      <c r="E154">
        <v>44.35</v>
      </c>
      <c r="F154">
        <v>41.11</v>
      </c>
      <c r="G154">
        <v>2948.3110000000001</v>
      </c>
      <c r="H154">
        <v>3130.6309999999999</v>
      </c>
      <c r="I154">
        <v>5036.5150000000003</v>
      </c>
      <c r="J154">
        <v>10950.45</v>
      </c>
    </row>
    <row r="155" spans="1:10" x14ac:dyDescent="0.3">
      <c r="A155" s="5">
        <v>42522</v>
      </c>
      <c r="B155">
        <v>335</v>
      </c>
      <c r="C155">
        <v>17.93</v>
      </c>
      <c r="D155">
        <v>16.670000000000002</v>
      </c>
      <c r="E155">
        <v>44.34</v>
      </c>
      <c r="F155">
        <v>40.880000000000003</v>
      </c>
      <c r="G155">
        <v>3356.7260000000001</v>
      </c>
      <c r="H155">
        <v>3524.8330000000001</v>
      </c>
      <c r="I155">
        <v>5036.9629999999997</v>
      </c>
      <c r="J155">
        <v>11378.86</v>
      </c>
    </row>
    <row r="156" spans="1:10" x14ac:dyDescent="0.3">
      <c r="A156" s="5">
        <v>42523</v>
      </c>
      <c r="B156">
        <v>336</v>
      </c>
      <c r="C156">
        <v>18.07</v>
      </c>
      <c r="D156">
        <v>16.63</v>
      </c>
      <c r="E156">
        <v>44.66</v>
      </c>
      <c r="F156">
        <v>40.799999999999997</v>
      </c>
      <c r="G156">
        <v>2590.299</v>
      </c>
      <c r="H156">
        <v>2785.51</v>
      </c>
      <c r="I156">
        <v>5036.5529999999999</v>
      </c>
      <c r="J156">
        <v>12091.75</v>
      </c>
    </row>
    <row r="157" spans="1:10" x14ac:dyDescent="0.3">
      <c r="A157" s="5">
        <v>42524</v>
      </c>
      <c r="B157">
        <v>337</v>
      </c>
      <c r="C157">
        <v>17.96</v>
      </c>
      <c r="D157">
        <v>16.63</v>
      </c>
      <c r="E157">
        <v>44.41</v>
      </c>
      <c r="F157">
        <v>40.799999999999997</v>
      </c>
      <c r="G157">
        <v>2773.5360000000001</v>
      </c>
      <c r="H157">
        <v>2955.0680000000002</v>
      </c>
      <c r="I157">
        <v>5037.6689999999999</v>
      </c>
      <c r="J157">
        <v>12289.19</v>
      </c>
    </row>
    <row r="158" spans="1:10" x14ac:dyDescent="0.3">
      <c r="A158" s="5">
        <v>42525</v>
      </c>
      <c r="B158">
        <v>338</v>
      </c>
      <c r="C158">
        <v>17.87</v>
      </c>
      <c r="D158">
        <v>16.52</v>
      </c>
      <c r="E158">
        <v>44.21</v>
      </c>
      <c r="F158">
        <v>40.53</v>
      </c>
      <c r="G158">
        <v>3690.09</v>
      </c>
      <c r="H158">
        <v>3876.3519999999999</v>
      </c>
      <c r="I158">
        <v>5037.2470000000003</v>
      </c>
      <c r="J158">
        <v>12796.85</v>
      </c>
    </row>
    <row r="159" spans="1:10" x14ac:dyDescent="0.3">
      <c r="A159" s="5">
        <v>42526</v>
      </c>
      <c r="B159">
        <v>339</v>
      </c>
      <c r="C159">
        <v>17.79</v>
      </c>
      <c r="D159">
        <v>16.41</v>
      </c>
      <c r="E159">
        <v>44.03</v>
      </c>
      <c r="F159">
        <v>40.29</v>
      </c>
      <c r="G159">
        <v>4017.596</v>
      </c>
      <c r="H159">
        <v>4178.6040000000003</v>
      </c>
      <c r="I159">
        <v>5036.768</v>
      </c>
      <c r="J159">
        <v>13320.05</v>
      </c>
    </row>
    <row r="160" spans="1:10" x14ac:dyDescent="0.3">
      <c r="A160" s="5">
        <v>42527</v>
      </c>
      <c r="B160">
        <v>340</v>
      </c>
      <c r="C160">
        <v>17.54</v>
      </c>
      <c r="D160">
        <v>16.170000000000002</v>
      </c>
      <c r="E160">
        <v>43.44</v>
      </c>
      <c r="F160">
        <v>39.75</v>
      </c>
      <c r="G160">
        <v>3679.9270000000001</v>
      </c>
      <c r="H160">
        <v>3853.8290000000002</v>
      </c>
      <c r="I160">
        <v>5037.0209999999997</v>
      </c>
      <c r="J160">
        <v>13786.71</v>
      </c>
    </row>
    <row r="161" spans="1:10" x14ac:dyDescent="0.3">
      <c r="A161" s="5">
        <v>42528</v>
      </c>
      <c r="B161">
        <v>341</v>
      </c>
      <c r="C161">
        <v>17.52</v>
      </c>
      <c r="D161">
        <v>15.89</v>
      </c>
      <c r="E161">
        <v>43.4</v>
      </c>
      <c r="F161">
        <v>39.090000000000003</v>
      </c>
      <c r="G161">
        <v>3567.2040000000002</v>
      </c>
      <c r="H161">
        <v>3762.3710000000001</v>
      </c>
      <c r="I161">
        <v>5038.3580000000002</v>
      </c>
      <c r="J161">
        <v>15155.09</v>
      </c>
    </row>
    <row r="162" spans="1:10" x14ac:dyDescent="0.3">
      <c r="A162" s="5">
        <v>42529</v>
      </c>
      <c r="B162">
        <v>342</v>
      </c>
      <c r="C162">
        <v>17.399999999999999</v>
      </c>
      <c r="D162">
        <v>15.76</v>
      </c>
      <c r="E162">
        <v>43.12</v>
      </c>
      <c r="F162">
        <v>38.799999999999997</v>
      </c>
      <c r="G162">
        <v>3623.79</v>
      </c>
      <c r="H162">
        <v>3784.1219999999998</v>
      </c>
      <c r="I162">
        <v>5038.683</v>
      </c>
      <c r="J162">
        <v>15976.8</v>
      </c>
    </row>
    <row r="163" spans="1:10" x14ac:dyDescent="0.3">
      <c r="A163" s="5">
        <v>42530</v>
      </c>
      <c r="B163">
        <v>343</v>
      </c>
      <c r="C163">
        <v>17.559999999999999</v>
      </c>
      <c r="D163">
        <v>15.92</v>
      </c>
      <c r="E163">
        <v>43.48</v>
      </c>
      <c r="F163">
        <v>39.159999999999997</v>
      </c>
      <c r="G163">
        <v>2964.4989999999998</v>
      </c>
      <c r="H163">
        <v>3090.8789999999999</v>
      </c>
      <c r="I163">
        <v>5038.6549999999997</v>
      </c>
      <c r="J163">
        <v>16309.69</v>
      </c>
    </row>
    <row r="164" spans="1:10" x14ac:dyDescent="0.3">
      <c r="A164" s="5">
        <v>42531</v>
      </c>
      <c r="B164">
        <v>344</v>
      </c>
      <c r="C164">
        <v>17.79</v>
      </c>
      <c r="D164">
        <v>16.149999999999999</v>
      </c>
      <c r="E164">
        <v>44.03</v>
      </c>
      <c r="F164">
        <v>39.69</v>
      </c>
      <c r="G164">
        <v>2587.6970000000001</v>
      </c>
      <c r="H164">
        <v>2759.91</v>
      </c>
      <c r="I164">
        <v>5038.8519999999999</v>
      </c>
      <c r="J164">
        <v>15787.84</v>
      </c>
    </row>
    <row r="165" spans="1:10" x14ac:dyDescent="0.3">
      <c r="A165" s="5">
        <v>42532</v>
      </c>
      <c r="B165">
        <v>345</v>
      </c>
      <c r="C165">
        <v>17.989999999999998</v>
      </c>
      <c r="D165">
        <v>16.309999999999999</v>
      </c>
      <c r="E165">
        <v>44.48</v>
      </c>
      <c r="F165">
        <v>40.06</v>
      </c>
      <c r="G165">
        <v>2438.0920000000001</v>
      </c>
      <c r="H165">
        <v>2600.6759999999999</v>
      </c>
      <c r="I165">
        <v>5038.8239999999996</v>
      </c>
      <c r="J165">
        <v>15334.46</v>
      </c>
    </row>
    <row r="166" spans="1:10" x14ac:dyDescent="0.3">
      <c r="A166" s="5">
        <v>42533</v>
      </c>
      <c r="B166">
        <v>346</v>
      </c>
      <c r="C166">
        <v>17.93</v>
      </c>
      <c r="D166">
        <v>16.23</v>
      </c>
      <c r="E166">
        <v>44.33</v>
      </c>
      <c r="F166">
        <v>39.880000000000003</v>
      </c>
      <c r="G166">
        <v>2871.0430000000001</v>
      </c>
      <c r="H166">
        <v>3046.7249999999999</v>
      </c>
      <c r="I166">
        <v>5039.0169999999998</v>
      </c>
      <c r="J166">
        <v>15126.11</v>
      </c>
    </row>
    <row r="167" spans="1:10" x14ac:dyDescent="0.3">
      <c r="A167" s="5">
        <v>42534</v>
      </c>
      <c r="B167">
        <v>347</v>
      </c>
      <c r="C167">
        <v>17.89</v>
      </c>
      <c r="D167">
        <v>16.399999999999999</v>
      </c>
      <c r="E167">
        <v>44.25</v>
      </c>
      <c r="F167">
        <v>40.270000000000003</v>
      </c>
      <c r="G167">
        <v>2211.4299999999998</v>
      </c>
      <c r="H167">
        <v>2359.46</v>
      </c>
      <c r="I167">
        <v>5038.7389999999996</v>
      </c>
      <c r="J167">
        <v>14182.66</v>
      </c>
    </row>
    <row r="168" spans="1:10" x14ac:dyDescent="0.3">
      <c r="A168" s="5">
        <v>42535</v>
      </c>
      <c r="B168">
        <v>348</v>
      </c>
      <c r="C168">
        <v>17.98</v>
      </c>
      <c r="D168">
        <v>16.57</v>
      </c>
      <c r="E168">
        <v>44.45</v>
      </c>
      <c r="F168">
        <v>40.65</v>
      </c>
      <c r="G168">
        <v>2013.9079999999999</v>
      </c>
      <c r="H168">
        <v>2140.8789999999999</v>
      </c>
      <c r="I168">
        <v>5038.88</v>
      </c>
      <c r="J168">
        <v>13074.1</v>
      </c>
    </row>
    <row r="169" spans="1:10" x14ac:dyDescent="0.3">
      <c r="A169" s="5">
        <v>42536</v>
      </c>
      <c r="B169">
        <v>349</v>
      </c>
      <c r="C169">
        <v>18.059999999999999</v>
      </c>
      <c r="D169">
        <v>16.53</v>
      </c>
      <c r="E169">
        <v>44.65</v>
      </c>
      <c r="F169">
        <v>40.56</v>
      </c>
      <c r="G169">
        <v>2213.7109999999998</v>
      </c>
      <c r="H169">
        <v>2355.4059999999999</v>
      </c>
      <c r="I169">
        <v>5038.57</v>
      </c>
      <c r="J169">
        <v>13303.15</v>
      </c>
    </row>
    <row r="170" spans="1:10" x14ac:dyDescent="0.3">
      <c r="A170" s="5">
        <v>42537</v>
      </c>
      <c r="B170">
        <v>350</v>
      </c>
      <c r="C170">
        <v>18</v>
      </c>
      <c r="D170">
        <v>16.440000000000001</v>
      </c>
      <c r="E170">
        <v>44.51</v>
      </c>
      <c r="F170">
        <v>40.36</v>
      </c>
      <c r="G170">
        <v>2771.7910000000002</v>
      </c>
      <c r="H170">
        <v>2944.7069999999999</v>
      </c>
      <c r="I170">
        <v>5038.7389999999996</v>
      </c>
      <c r="J170">
        <v>13783.79</v>
      </c>
    </row>
    <row r="171" spans="1:10" x14ac:dyDescent="0.3">
      <c r="A171" s="5">
        <v>42538</v>
      </c>
      <c r="B171">
        <v>351</v>
      </c>
      <c r="C171">
        <v>17.64</v>
      </c>
      <c r="D171">
        <v>16.309999999999999</v>
      </c>
      <c r="E171">
        <v>43.68</v>
      </c>
      <c r="F171">
        <v>40.07</v>
      </c>
      <c r="G171">
        <v>3213.232</v>
      </c>
      <c r="H171">
        <v>3409.91</v>
      </c>
      <c r="I171">
        <v>5038.7389999999996</v>
      </c>
      <c r="J171">
        <v>14022.75</v>
      </c>
    </row>
    <row r="172" spans="1:10" x14ac:dyDescent="0.3">
      <c r="A172" s="5">
        <v>42539</v>
      </c>
      <c r="B172">
        <v>352</v>
      </c>
      <c r="C172">
        <v>17.84</v>
      </c>
      <c r="D172">
        <v>16.34</v>
      </c>
      <c r="E172">
        <v>44.13</v>
      </c>
      <c r="F172">
        <v>40.130000000000003</v>
      </c>
      <c r="G172">
        <v>3845.665</v>
      </c>
      <c r="H172">
        <v>4012.2750000000001</v>
      </c>
      <c r="I172">
        <v>5038.8239999999996</v>
      </c>
      <c r="J172">
        <v>14502.03</v>
      </c>
    </row>
    <row r="173" spans="1:10" x14ac:dyDescent="0.3">
      <c r="A173" s="5">
        <v>42540</v>
      </c>
      <c r="B173">
        <v>353</v>
      </c>
      <c r="C173">
        <v>18.04</v>
      </c>
      <c r="D173">
        <v>16.5</v>
      </c>
      <c r="E173">
        <v>44.6</v>
      </c>
      <c r="F173">
        <v>40.5</v>
      </c>
      <c r="G173">
        <v>3824.248</v>
      </c>
      <c r="H173">
        <v>3986.1570000000002</v>
      </c>
      <c r="I173">
        <v>5038.5550000000003</v>
      </c>
      <c r="J173">
        <v>14860.18</v>
      </c>
    </row>
    <row r="174" spans="1:10" x14ac:dyDescent="0.3">
      <c r="A174" s="5">
        <v>42541</v>
      </c>
      <c r="B174">
        <v>354</v>
      </c>
      <c r="C174">
        <v>18.12</v>
      </c>
      <c r="D174">
        <v>16.600000000000001</v>
      </c>
      <c r="E174">
        <v>44.8</v>
      </c>
      <c r="F174">
        <v>40.74</v>
      </c>
      <c r="G174">
        <v>3388.5320000000002</v>
      </c>
      <c r="H174">
        <v>3557.625</v>
      </c>
      <c r="I174">
        <v>5038.7939999999999</v>
      </c>
      <c r="J174">
        <v>14854.01</v>
      </c>
    </row>
    <row r="175" spans="1:10" x14ac:dyDescent="0.3">
      <c r="A175" s="5">
        <v>42542</v>
      </c>
      <c r="B175">
        <v>355</v>
      </c>
      <c r="C175">
        <v>17.989999999999998</v>
      </c>
      <c r="D175">
        <v>16.55</v>
      </c>
      <c r="E175">
        <v>44.49</v>
      </c>
      <c r="F175">
        <v>40.619999999999997</v>
      </c>
      <c r="G175">
        <v>3187.89</v>
      </c>
      <c r="H175">
        <v>3375.7910000000002</v>
      </c>
      <c r="I175">
        <v>5038.9160000000002</v>
      </c>
      <c r="J175">
        <v>14410.94</v>
      </c>
    </row>
    <row r="176" spans="1:10" x14ac:dyDescent="0.3">
      <c r="A176" s="5">
        <v>42543</v>
      </c>
      <c r="B176">
        <v>356</v>
      </c>
      <c r="C176">
        <v>17.899999999999999</v>
      </c>
      <c r="D176">
        <v>16.47</v>
      </c>
      <c r="E176">
        <v>44.27</v>
      </c>
      <c r="F176">
        <v>40.42</v>
      </c>
      <c r="G176">
        <v>2499.366</v>
      </c>
      <c r="H176">
        <v>2663.415</v>
      </c>
      <c r="I176">
        <v>5038.5739999999996</v>
      </c>
      <c r="J176">
        <v>13883.87</v>
      </c>
    </row>
    <row r="177" spans="1:10" x14ac:dyDescent="0.3">
      <c r="A177" s="5">
        <v>42544</v>
      </c>
      <c r="B177">
        <v>357</v>
      </c>
      <c r="C177">
        <v>17.93</v>
      </c>
      <c r="D177">
        <v>16.52</v>
      </c>
      <c r="E177">
        <v>44.35</v>
      </c>
      <c r="F177">
        <v>40.54</v>
      </c>
      <c r="G177">
        <v>2455.4899999999998</v>
      </c>
      <c r="H177">
        <v>2609.009</v>
      </c>
      <c r="I177">
        <v>5038.9369999999999</v>
      </c>
      <c r="J177">
        <v>13575.68</v>
      </c>
    </row>
    <row r="178" spans="1:10" x14ac:dyDescent="0.3">
      <c r="A178" s="5">
        <v>42545</v>
      </c>
      <c r="B178">
        <v>358</v>
      </c>
      <c r="C178">
        <v>17.86</v>
      </c>
      <c r="D178">
        <v>16.510000000000002</v>
      </c>
      <c r="E178">
        <v>44.17</v>
      </c>
      <c r="F178">
        <v>40.520000000000003</v>
      </c>
      <c r="G178">
        <v>2812.866</v>
      </c>
      <c r="H178">
        <v>2990.3150000000001</v>
      </c>
      <c r="I178">
        <v>5038.6549999999997</v>
      </c>
      <c r="J178">
        <v>13306.31</v>
      </c>
    </row>
    <row r="179" spans="1:10" x14ac:dyDescent="0.3">
      <c r="A179" s="5">
        <v>42546</v>
      </c>
      <c r="B179">
        <v>359</v>
      </c>
      <c r="C179">
        <v>17.7</v>
      </c>
      <c r="D179">
        <v>16.399999999999999</v>
      </c>
      <c r="E179">
        <v>43.81</v>
      </c>
      <c r="F179">
        <v>40.270000000000003</v>
      </c>
      <c r="G179">
        <v>4193.4690000000001</v>
      </c>
      <c r="H179">
        <v>4355.6310000000003</v>
      </c>
      <c r="I179">
        <v>5038.2049999999999</v>
      </c>
      <c r="J179">
        <v>13922.3</v>
      </c>
    </row>
    <row r="180" spans="1:10" x14ac:dyDescent="0.3">
      <c r="A180" s="5">
        <v>42547</v>
      </c>
      <c r="B180">
        <v>360</v>
      </c>
      <c r="C180">
        <v>17.829999999999998</v>
      </c>
      <c r="D180">
        <v>16.34</v>
      </c>
      <c r="E180">
        <v>44.11</v>
      </c>
      <c r="F180">
        <v>40.130000000000003</v>
      </c>
      <c r="G180">
        <v>4195.4960000000001</v>
      </c>
      <c r="H180">
        <v>4347.9740000000002</v>
      </c>
      <c r="I180">
        <v>5038.317</v>
      </c>
      <c r="J180">
        <v>15222.3</v>
      </c>
    </row>
    <row r="181" spans="1:10" x14ac:dyDescent="0.3">
      <c r="A181" s="5">
        <v>42548</v>
      </c>
      <c r="B181">
        <v>361</v>
      </c>
      <c r="C181">
        <v>17.88</v>
      </c>
      <c r="D181">
        <v>16.350000000000001</v>
      </c>
      <c r="E181">
        <v>44.22</v>
      </c>
      <c r="F181">
        <v>40.15</v>
      </c>
      <c r="G181">
        <v>3838.549</v>
      </c>
      <c r="H181">
        <v>3974.67</v>
      </c>
      <c r="I181">
        <v>5038.1040000000003</v>
      </c>
      <c r="J181">
        <v>15719.63</v>
      </c>
    </row>
    <row r="182" spans="1:10" x14ac:dyDescent="0.3">
      <c r="A182" s="5">
        <v>42549</v>
      </c>
      <c r="B182">
        <v>362</v>
      </c>
      <c r="C182">
        <v>17.809999999999999</v>
      </c>
      <c r="D182">
        <v>16.28</v>
      </c>
      <c r="E182">
        <v>44.06</v>
      </c>
      <c r="F182">
        <v>39.99</v>
      </c>
      <c r="G182">
        <v>3630.451</v>
      </c>
      <c r="H182">
        <v>3810.33</v>
      </c>
      <c r="I182">
        <v>5036.2380000000003</v>
      </c>
      <c r="J182">
        <v>15709.31</v>
      </c>
    </row>
    <row r="183" spans="1:10" x14ac:dyDescent="0.3">
      <c r="A183" s="5">
        <v>42550</v>
      </c>
      <c r="B183">
        <v>363</v>
      </c>
      <c r="C183">
        <v>17.75</v>
      </c>
      <c r="D183">
        <v>16.3</v>
      </c>
      <c r="E183">
        <v>43.92</v>
      </c>
      <c r="F183">
        <v>40.04</v>
      </c>
      <c r="G183">
        <v>3533.701</v>
      </c>
      <c r="H183">
        <v>3698.7109999999998</v>
      </c>
      <c r="I183">
        <v>5035.8059999999996</v>
      </c>
      <c r="J183">
        <v>15483.89</v>
      </c>
    </row>
    <row r="184" spans="1:10" x14ac:dyDescent="0.3">
      <c r="A184" s="5">
        <v>42551</v>
      </c>
      <c r="B184">
        <v>364</v>
      </c>
      <c r="C184">
        <v>17.989999999999998</v>
      </c>
      <c r="D184">
        <v>16.52</v>
      </c>
      <c r="E184">
        <v>44.49</v>
      </c>
      <c r="F184">
        <v>40.53</v>
      </c>
      <c r="G184">
        <v>2006.973</v>
      </c>
      <c r="H184">
        <v>2128.6489999999999</v>
      </c>
      <c r="I184">
        <v>5039.0820000000003</v>
      </c>
      <c r="J184">
        <v>14652.54</v>
      </c>
    </row>
    <row r="185" spans="1:10" x14ac:dyDescent="0.3">
      <c r="A185" s="5">
        <v>42552</v>
      </c>
      <c r="B185">
        <v>365</v>
      </c>
      <c r="C185">
        <v>17.96</v>
      </c>
      <c r="D185">
        <v>16.510000000000002</v>
      </c>
      <c r="E185">
        <v>44.42</v>
      </c>
      <c r="F185">
        <v>40.520000000000003</v>
      </c>
      <c r="G185">
        <v>2879.0540000000001</v>
      </c>
      <c r="H185">
        <v>3061.4870000000001</v>
      </c>
      <c r="I185">
        <v>5038.7389999999996</v>
      </c>
      <c r="J185">
        <v>14570.5</v>
      </c>
    </row>
    <row r="186" spans="1:10" x14ac:dyDescent="0.3">
      <c r="A186" s="5">
        <v>42553</v>
      </c>
      <c r="B186">
        <v>366</v>
      </c>
      <c r="C186">
        <v>17.93</v>
      </c>
      <c r="D186">
        <v>16.43</v>
      </c>
      <c r="E186">
        <v>44.36</v>
      </c>
      <c r="F186">
        <v>40.340000000000003</v>
      </c>
      <c r="G186">
        <v>2784.375</v>
      </c>
      <c r="H186">
        <v>2939.1889999999999</v>
      </c>
      <c r="I186">
        <v>5038.57</v>
      </c>
      <c r="J186">
        <v>14683.79</v>
      </c>
    </row>
    <row r="187" spans="1:10" x14ac:dyDescent="0.3">
      <c r="A187" s="5">
        <v>42554</v>
      </c>
      <c r="B187">
        <v>367</v>
      </c>
      <c r="C187">
        <v>18.440000000000001</v>
      </c>
      <c r="D187">
        <v>16.64</v>
      </c>
      <c r="E187">
        <v>45.53</v>
      </c>
      <c r="F187">
        <v>40.83</v>
      </c>
      <c r="G187">
        <v>1955.0419999999999</v>
      </c>
      <c r="H187">
        <v>2073.181</v>
      </c>
      <c r="I187">
        <v>5038.41</v>
      </c>
      <c r="J187">
        <v>14199.17</v>
      </c>
    </row>
    <row r="188" spans="1:10" x14ac:dyDescent="0.3">
      <c r="A188" s="5">
        <v>42555</v>
      </c>
      <c r="B188">
        <v>368</v>
      </c>
      <c r="C188">
        <v>17.91</v>
      </c>
      <c r="D188">
        <v>16.64</v>
      </c>
      <c r="E188">
        <v>44.3</v>
      </c>
      <c r="F188">
        <v>40.82</v>
      </c>
      <c r="G188">
        <v>2653.576</v>
      </c>
      <c r="H188">
        <v>2824.7750000000001</v>
      </c>
      <c r="I188">
        <v>5038.7389999999996</v>
      </c>
      <c r="J188">
        <v>14060.36</v>
      </c>
    </row>
    <row r="189" spans="1:10" x14ac:dyDescent="0.3">
      <c r="A189" s="5">
        <v>42556</v>
      </c>
      <c r="B189">
        <v>369</v>
      </c>
      <c r="C189">
        <v>18</v>
      </c>
      <c r="D189">
        <v>16.559999999999999</v>
      </c>
      <c r="E189">
        <v>44.51</v>
      </c>
      <c r="F189">
        <v>40.64</v>
      </c>
      <c r="G189">
        <v>2693.1309999999999</v>
      </c>
      <c r="H189">
        <v>2857.5450000000001</v>
      </c>
      <c r="I189">
        <v>5038.7950000000001</v>
      </c>
      <c r="J189">
        <v>14127.48</v>
      </c>
    </row>
    <row r="190" spans="1:10" x14ac:dyDescent="0.3">
      <c r="A190" s="5">
        <v>42557</v>
      </c>
      <c r="B190">
        <v>370</v>
      </c>
      <c r="C190">
        <v>17.82</v>
      </c>
      <c r="D190">
        <v>16.45</v>
      </c>
      <c r="E190">
        <v>44.1</v>
      </c>
      <c r="F190">
        <v>40.39</v>
      </c>
      <c r="G190">
        <v>3177.76</v>
      </c>
      <c r="H190">
        <v>3372.5230000000001</v>
      </c>
      <c r="I190">
        <v>5038.0069999999996</v>
      </c>
      <c r="J190">
        <v>14156.98</v>
      </c>
    </row>
    <row r="191" spans="1:10" x14ac:dyDescent="0.3">
      <c r="A191" s="5">
        <v>42558</v>
      </c>
      <c r="B191">
        <v>371</v>
      </c>
      <c r="C191">
        <v>17.829999999999998</v>
      </c>
      <c r="D191">
        <v>16.5</v>
      </c>
      <c r="E191">
        <v>44.12</v>
      </c>
      <c r="F191">
        <v>40.49</v>
      </c>
      <c r="G191">
        <v>3166.2939999999999</v>
      </c>
      <c r="H191">
        <v>3356.7869999999998</v>
      </c>
      <c r="I191">
        <v>5038.2340000000004</v>
      </c>
      <c r="J191">
        <v>13909.63</v>
      </c>
    </row>
    <row r="192" spans="1:10" x14ac:dyDescent="0.3">
      <c r="A192" s="5">
        <v>42559</v>
      </c>
      <c r="B192">
        <v>372</v>
      </c>
      <c r="C192">
        <v>17.760000000000002</v>
      </c>
      <c r="D192">
        <v>16.5</v>
      </c>
      <c r="E192">
        <v>43.94</v>
      </c>
      <c r="F192">
        <v>40.49</v>
      </c>
      <c r="G192">
        <v>2958.4969999999998</v>
      </c>
      <c r="H192">
        <v>3139.018</v>
      </c>
      <c r="I192">
        <v>5037.9650000000001</v>
      </c>
      <c r="J192">
        <v>13456.12</v>
      </c>
    </row>
    <row r="193" spans="1:10" x14ac:dyDescent="0.3">
      <c r="A193" s="5">
        <v>42560</v>
      </c>
      <c r="B193">
        <v>373</v>
      </c>
      <c r="C193">
        <v>17.66</v>
      </c>
      <c r="D193">
        <v>16.53</v>
      </c>
      <c r="E193">
        <v>43.72</v>
      </c>
      <c r="F193">
        <v>40.56</v>
      </c>
      <c r="G193">
        <v>3158.136</v>
      </c>
      <c r="H193">
        <v>3312.2750000000001</v>
      </c>
      <c r="I193">
        <v>5037.8950000000004</v>
      </c>
      <c r="J193">
        <v>12862.61</v>
      </c>
    </row>
    <row r="194" spans="1:10" x14ac:dyDescent="0.3">
      <c r="A194" s="5">
        <v>42561</v>
      </c>
      <c r="B194">
        <v>374</v>
      </c>
      <c r="C194">
        <v>17.48</v>
      </c>
      <c r="D194">
        <v>16.3</v>
      </c>
      <c r="E194">
        <v>43.3</v>
      </c>
      <c r="F194">
        <v>40.049999999999997</v>
      </c>
      <c r="G194">
        <v>4227.9570000000003</v>
      </c>
      <c r="H194">
        <v>4424.1289999999999</v>
      </c>
      <c r="I194">
        <v>5037.1769999999997</v>
      </c>
      <c r="J194">
        <v>13431.42</v>
      </c>
    </row>
    <row r="195" spans="1:10" x14ac:dyDescent="0.3">
      <c r="A195" s="5">
        <v>42562</v>
      </c>
      <c r="B195">
        <v>375</v>
      </c>
      <c r="C195">
        <v>17.75</v>
      </c>
      <c r="D195">
        <v>16.350000000000001</v>
      </c>
      <c r="E195">
        <v>43.92</v>
      </c>
      <c r="F195">
        <v>40.15</v>
      </c>
      <c r="G195">
        <v>2974.444</v>
      </c>
      <c r="H195">
        <v>3157.3270000000002</v>
      </c>
      <c r="I195">
        <v>5037.259</v>
      </c>
      <c r="J195">
        <v>14351.39</v>
      </c>
    </row>
    <row r="196" spans="1:10" x14ac:dyDescent="0.3">
      <c r="A196" s="5">
        <v>42563</v>
      </c>
      <c r="B196">
        <v>376</v>
      </c>
      <c r="C196">
        <v>17.91</v>
      </c>
      <c r="D196">
        <v>16.45</v>
      </c>
      <c r="E196">
        <v>44.31</v>
      </c>
      <c r="F196">
        <v>40.380000000000003</v>
      </c>
      <c r="G196">
        <v>3188.4920000000002</v>
      </c>
      <c r="H196">
        <v>3366.6990000000001</v>
      </c>
      <c r="I196">
        <v>5035.7250000000004</v>
      </c>
      <c r="J196">
        <v>14626.9</v>
      </c>
    </row>
    <row r="197" spans="1:10" x14ac:dyDescent="0.3">
      <c r="A197" s="5">
        <v>42564</v>
      </c>
      <c r="B197">
        <v>377</v>
      </c>
      <c r="C197">
        <v>17.88</v>
      </c>
      <c r="D197">
        <v>16.47</v>
      </c>
      <c r="E197">
        <v>44.22</v>
      </c>
      <c r="F197">
        <v>40.42</v>
      </c>
      <c r="G197">
        <v>3303.2249999999999</v>
      </c>
      <c r="H197">
        <v>3464.2950000000001</v>
      </c>
      <c r="I197">
        <v>5036.0860000000002</v>
      </c>
      <c r="J197">
        <v>14696.05</v>
      </c>
    </row>
    <row r="198" spans="1:10" x14ac:dyDescent="0.3">
      <c r="A198" s="5">
        <v>42565</v>
      </c>
      <c r="B198">
        <v>378</v>
      </c>
      <c r="C198">
        <v>17.829999999999998</v>
      </c>
      <c r="D198">
        <v>16.5</v>
      </c>
      <c r="E198">
        <v>44.11</v>
      </c>
      <c r="F198">
        <v>40.51</v>
      </c>
      <c r="G198">
        <v>3134.4380000000001</v>
      </c>
      <c r="H198">
        <v>3314.1489999999999</v>
      </c>
      <c r="I198">
        <v>5036.3310000000001</v>
      </c>
      <c r="J198">
        <v>14465.93</v>
      </c>
    </row>
    <row r="199" spans="1:10" x14ac:dyDescent="0.3">
      <c r="A199" s="5">
        <v>42566</v>
      </c>
      <c r="B199">
        <v>379</v>
      </c>
      <c r="C199">
        <v>17.79</v>
      </c>
      <c r="D199">
        <v>16.489999999999998</v>
      </c>
      <c r="E199">
        <v>44.02</v>
      </c>
      <c r="F199">
        <v>40.47</v>
      </c>
      <c r="G199">
        <v>2644.069</v>
      </c>
      <c r="H199">
        <v>2781.0729999999999</v>
      </c>
      <c r="I199">
        <v>5036.2460000000001</v>
      </c>
      <c r="J199">
        <v>14071.41</v>
      </c>
    </row>
    <row r="200" spans="1:10" x14ac:dyDescent="0.3">
      <c r="A200" s="5">
        <v>42567</v>
      </c>
      <c r="B200">
        <v>380</v>
      </c>
      <c r="C200">
        <v>17.84</v>
      </c>
      <c r="D200">
        <v>16.579999999999998</v>
      </c>
      <c r="E200">
        <v>44.14</v>
      </c>
      <c r="F200">
        <v>40.67</v>
      </c>
      <c r="G200">
        <v>2234.8029999999999</v>
      </c>
      <c r="H200">
        <v>2353.473</v>
      </c>
      <c r="I200">
        <v>5036.1679999999997</v>
      </c>
      <c r="J200">
        <v>13657.42</v>
      </c>
    </row>
    <row r="201" spans="1:10" x14ac:dyDescent="0.3">
      <c r="A201" s="5">
        <v>42568</v>
      </c>
      <c r="B201">
        <v>381</v>
      </c>
      <c r="C201">
        <v>17.89</v>
      </c>
      <c r="D201">
        <v>16.66</v>
      </c>
      <c r="E201">
        <v>44.26</v>
      </c>
      <c r="F201">
        <v>40.869999999999997</v>
      </c>
      <c r="G201">
        <v>2585.4540000000002</v>
      </c>
      <c r="H201">
        <v>2751.7280000000001</v>
      </c>
      <c r="I201">
        <v>5035.9399999999996</v>
      </c>
      <c r="J201">
        <v>13484.65</v>
      </c>
    </row>
    <row r="202" spans="1:10" x14ac:dyDescent="0.3">
      <c r="A202" s="5">
        <v>42569</v>
      </c>
      <c r="B202">
        <v>382</v>
      </c>
      <c r="C202">
        <v>18.010000000000002</v>
      </c>
      <c r="D202">
        <v>16.739999999999998</v>
      </c>
      <c r="E202">
        <v>44.54</v>
      </c>
      <c r="F202">
        <v>41.05</v>
      </c>
      <c r="G202">
        <v>2056.4430000000002</v>
      </c>
      <c r="H202">
        <v>2161.0079999999998</v>
      </c>
      <c r="I202">
        <v>5036.0510000000004</v>
      </c>
      <c r="J202">
        <v>13440.88</v>
      </c>
    </row>
    <row r="203" spans="1:10" x14ac:dyDescent="0.3">
      <c r="A203" s="5">
        <v>42570</v>
      </c>
      <c r="B203">
        <v>383</v>
      </c>
      <c r="C203">
        <v>17.989999999999998</v>
      </c>
      <c r="D203">
        <v>16.77</v>
      </c>
      <c r="E203">
        <v>44.48</v>
      </c>
      <c r="F203">
        <v>41.11</v>
      </c>
      <c r="G203">
        <v>2317.7669999999998</v>
      </c>
      <c r="H203">
        <v>2452.1779999999999</v>
      </c>
      <c r="I203">
        <v>5035.942</v>
      </c>
      <c r="J203">
        <v>13099.57</v>
      </c>
    </row>
    <row r="204" spans="1:10" x14ac:dyDescent="0.3">
      <c r="A204" s="5">
        <v>42571</v>
      </c>
      <c r="B204">
        <v>384</v>
      </c>
      <c r="C204">
        <v>17.989999999999998</v>
      </c>
      <c r="D204">
        <v>16.86</v>
      </c>
      <c r="E204">
        <v>44.5</v>
      </c>
      <c r="F204">
        <v>41.33</v>
      </c>
      <c r="G204">
        <v>1805.8440000000001</v>
      </c>
      <c r="H204">
        <v>1896.3589999999999</v>
      </c>
      <c r="I204">
        <v>5036.0069999999996</v>
      </c>
      <c r="J204">
        <v>12737.28</v>
      </c>
    </row>
    <row r="205" spans="1:10" x14ac:dyDescent="0.3">
      <c r="A205" s="5">
        <v>42572</v>
      </c>
      <c r="B205">
        <v>385</v>
      </c>
      <c r="C205">
        <v>18.12</v>
      </c>
      <c r="D205">
        <v>16.91</v>
      </c>
      <c r="E205">
        <v>44.79</v>
      </c>
      <c r="F205">
        <v>41.43</v>
      </c>
      <c r="G205">
        <v>1691.8810000000001</v>
      </c>
      <c r="H205">
        <v>1893.386</v>
      </c>
      <c r="I205">
        <v>4850.2</v>
      </c>
      <c r="J205">
        <v>38797.19</v>
      </c>
    </row>
    <row r="206" spans="1:10" x14ac:dyDescent="0.3">
      <c r="A206" s="5">
        <v>42573</v>
      </c>
      <c r="B206">
        <v>386</v>
      </c>
      <c r="C206">
        <v>18.100000000000001</v>
      </c>
      <c r="D206">
        <v>16.899999999999999</v>
      </c>
      <c r="E206">
        <v>44.74</v>
      </c>
      <c r="F206">
        <v>41.41</v>
      </c>
      <c r="G206">
        <v>1992.0219999999999</v>
      </c>
      <c r="H206">
        <v>2103.2060000000001</v>
      </c>
      <c r="I206">
        <v>5036.848</v>
      </c>
      <c r="J206">
        <v>40290.28</v>
      </c>
    </row>
    <row r="207" spans="1:10" x14ac:dyDescent="0.3">
      <c r="A207" s="5">
        <v>42574</v>
      </c>
      <c r="B207">
        <v>387</v>
      </c>
      <c r="C207">
        <v>18.010000000000002</v>
      </c>
      <c r="D207">
        <v>16.86</v>
      </c>
      <c r="E207">
        <v>44.52</v>
      </c>
      <c r="F207">
        <v>41.33</v>
      </c>
      <c r="G207">
        <v>1716.1949999999999</v>
      </c>
      <c r="H207">
        <v>1798.2670000000001</v>
      </c>
      <c r="I207">
        <v>5037.0020000000004</v>
      </c>
      <c r="J207">
        <v>40291.06</v>
      </c>
    </row>
    <row r="208" spans="1:10" x14ac:dyDescent="0.3">
      <c r="A208" s="5">
        <v>42575</v>
      </c>
      <c r="B208">
        <v>388</v>
      </c>
      <c r="C208">
        <v>17.989999999999998</v>
      </c>
      <c r="D208">
        <v>16.91</v>
      </c>
      <c r="E208">
        <v>44.48</v>
      </c>
      <c r="F208">
        <v>41.43</v>
      </c>
      <c r="G208">
        <v>1416.682</v>
      </c>
      <c r="H208">
        <v>1456.75</v>
      </c>
      <c r="I208">
        <v>5037.4679999999998</v>
      </c>
      <c r="J208">
        <v>40293.43</v>
      </c>
    </row>
    <row r="209" spans="1:10" x14ac:dyDescent="0.3">
      <c r="A209" s="5">
        <v>42576</v>
      </c>
      <c r="B209">
        <v>389</v>
      </c>
      <c r="C209">
        <v>17.989999999999998</v>
      </c>
      <c r="D209">
        <v>16.989999999999998</v>
      </c>
      <c r="E209">
        <v>44.48</v>
      </c>
      <c r="F209">
        <v>41.63</v>
      </c>
      <c r="G209">
        <v>1599.2760000000001</v>
      </c>
      <c r="H209">
        <v>1664.6859999999999</v>
      </c>
      <c r="I209">
        <v>5037.1710000000003</v>
      </c>
      <c r="J209">
        <v>40290.160000000003</v>
      </c>
    </row>
    <row r="210" spans="1:10" x14ac:dyDescent="0.3">
      <c r="A210" s="5">
        <v>42577</v>
      </c>
      <c r="B210">
        <v>390</v>
      </c>
      <c r="C210">
        <v>17.89</v>
      </c>
      <c r="D210">
        <v>16.95</v>
      </c>
      <c r="E210">
        <v>44.25</v>
      </c>
      <c r="F210">
        <v>41.53</v>
      </c>
      <c r="G210">
        <v>1743.328</v>
      </c>
      <c r="H210">
        <v>1835.4839999999999</v>
      </c>
      <c r="I210">
        <v>5037.4799999999996</v>
      </c>
      <c r="J210">
        <v>40294.43</v>
      </c>
    </row>
    <row r="211" spans="1:10" x14ac:dyDescent="0.3">
      <c r="A211" s="5">
        <v>42578</v>
      </c>
      <c r="B211">
        <v>391</v>
      </c>
      <c r="C211">
        <v>17.93</v>
      </c>
      <c r="D211">
        <v>16.97</v>
      </c>
      <c r="E211">
        <v>44.35</v>
      </c>
      <c r="F211">
        <v>41.57</v>
      </c>
      <c r="G211">
        <v>1715.7619999999999</v>
      </c>
      <c r="H211">
        <v>1788.9670000000001</v>
      </c>
      <c r="I211">
        <v>5037.1289999999999</v>
      </c>
      <c r="J211">
        <v>40291.4</v>
      </c>
    </row>
    <row r="212" spans="1:10" x14ac:dyDescent="0.3">
      <c r="A212" s="5">
        <v>42579</v>
      </c>
      <c r="B212">
        <v>392</v>
      </c>
      <c r="C212">
        <v>17.98</v>
      </c>
      <c r="D212">
        <v>16.989999999999998</v>
      </c>
      <c r="E212">
        <v>44.47</v>
      </c>
      <c r="F212">
        <v>41.63</v>
      </c>
      <c r="G212">
        <v>1436.9839999999999</v>
      </c>
      <c r="H212">
        <v>1475.981</v>
      </c>
      <c r="I212">
        <v>5036.9250000000002</v>
      </c>
      <c r="J212">
        <v>40290.89</v>
      </c>
    </row>
    <row r="213" spans="1:10" x14ac:dyDescent="0.3">
      <c r="A213" s="5">
        <v>42580</v>
      </c>
      <c r="B213">
        <v>393</v>
      </c>
      <c r="C213">
        <v>17.93</v>
      </c>
      <c r="D213">
        <v>16.96</v>
      </c>
      <c r="E213">
        <v>44.34</v>
      </c>
      <c r="F213">
        <v>41.56</v>
      </c>
      <c r="G213">
        <v>1746.09</v>
      </c>
      <c r="H213">
        <v>1825.5709999999999</v>
      </c>
      <c r="I213">
        <v>5036.83</v>
      </c>
      <c r="J213">
        <v>40291.26</v>
      </c>
    </row>
    <row r="214" spans="1:10" x14ac:dyDescent="0.3">
      <c r="A214" s="5">
        <v>42581</v>
      </c>
      <c r="B214">
        <v>394</v>
      </c>
      <c r="C214">
        <v>17.95</v>
      </c>
      <c r="D214">
        <v>16.95</v>
      </c>
      <c r="E214">
        <v>44.39</v>
      </c>
      <c r="F214">
        <v>41.52</v>
      </c>
      <c r="G214">
        <v>1513.117</v>
      </c>
      <c r="H214">
        <v>1561.373</v>
      </c>
      <c r="I214">
        <v>5036.8860000000004</v>
      </c>
      <c r="J214">
        <v>40291.480000000003</v>
      </c>
    </row>
    <row r="215" spans="1:10" x14ac:dyDescent="0.3">
      <c r="A215" s="5">
        <v>42582</v>
      </c>
      <c r="B215">
        <v>395</v>
      </c>
      <c r="C215">
        <v>17.89</v>
      </c>
      <c r="D215">
        <v>17.010000000000002</v>
      </c>
      <c r="E215">
        <v>44.26</v>
      </c>
      <c r="F215">
        <v>41.66</v>
      </c>
      <c r="G215">
        <v>2021.1469999999999</v>
      </c>
      <c r="H215">
        <v>2133.6759999999999</v>
      </c>
      <c r="I215">
        <v>5036.2449999999999</v>
      </c>
      <c r="J215">
        <v>26379.15</v>
      </c>
    </row>
    <row r="216" spans="1:10" x14ac:dyDescent="0.3">
      <c r="A216" s="5">
        <v>42583</v>
      </c>
      <c r="B216">
        <v>396</v>
      </c>
      <c r="C216">
        <v>17.760000000000002</v>
      </c>
      <c r="D216">
        <v>16.809999999999999</v>
      </c>
      <c r="E216">
        <v>43.95</v>
      </c>
      <c r="F216">
        <v>41.21</v>
      </c>
      <c r="G216">
        <v>2836.5830000000001</v>
      </c>
      <c r="H216">
        <v>3014.0140000000001</v>
      </c>
      <c r="I216">
        <v>5036.402</v>
      </c>
      <c r="J216">
        <v>11324.98</v>
      </c>
    </row>
    <row r="217" spans="1:10" x14ac:dyDescent="0.3">
      <c r="A217" s="5">
        <v>42584</v>
      </c>
      <c r="B217">
        <v>397</v>
      </c>
      <c r="C217">
        <v>17.73</v>
      </c>
      <c r="D217">
        <v>16.809999999999999</v>
      </c>
      <c r="E217">
        <v>43.89</v>
      </c>
      <c r="F217">
        <v>41.2</v>
      </c>
      <c r="G217">
        <v>2596.3330000000001</v>
      </c>
      <c r="H217">
        <v>2753.8270000000002</v>
      </c>
      <c r="I217">
        <v>5035.9889999999996</v>
      </c>
      <c r="J217">
        <v>12047.02</v>
      </c>
    </row>
    <row r="218" spans="1:10" x14ac:dyDescent="0.3">
      <c r="A218" s="5">
        <v>42585</v>
      </c>
      <c r="B218">
        <v>398</v>
      </c>
      <c r="C218">
        <v>17.91</v>
      </c>
      <c r="D218">
        <v>16.86</v>
      </c>
      <c r="E218">
        <v>44.3</v>
      </c>
      <c r="F218">
        <v>41.33</v>
      </c>
      <c r="G218">
        <v>2311.1390000000001</v>
      </c>
      <c r="H218">
        <v>2450.8969999999999</v>
      </c>
      <c r="I218">
        <v>5036.0410000000002</v>
      </c>
      <c r="J218">
        <v>12171.35</v>
      </c>
    </row>
    <row r="219" spans="1:10" x14ac:dyDescent="0.3">
      <c r="A219" s="5">
        <v>42586</v>
      </c>
      <c r="B219">
        <v>399</v>
      </c>
      <c r="C219">
        <v>17.96</v>
      </c>
      <c r="D219">
        <v>16.91</v>
      </c>
      <c r="E219">
        <v>44.41</v>
      </c>
      <c r="F219">
        <v>41.43</v>
      </c>
      <c r="G219">
        <v>2036.04</v>
      </c>
      <c r="H219">
        <v>2151.076</v>
      </c>
      <c r="I219">
        <v>5036.1959999999999</v>
      </c>
      <c r="J219">
        <v>12183.34</v>
      </c>
    </row>
    <row r="220" spans="1:10" x14ac:dyDescent="0.3">
      <c r="A220" s="5">
        <v>42587</v>
      </c>
      <c r="B220">
        <v>400</v>
      </c>
      <c r="C220">
        <v>17.89</v>
      </c>
      <c r="D220">
        <v>16.940000000000001</v>
      </c>
      <c r="E220">
        <v>44.25</v>
      </c>
      <c r="F220">
        <v>41.5</v>
      </c>
      <c r="G220">
        <v>2000.93</v>
      </c>
      <c r="H220">
        <v>2113.0100000000002</v>
      </c>
      <c r="I220">
        <v>5036.1220000000003</v>
      </c>
      <c r="J220">
        <v>12106.26</v>
      </c>
    </row>
    <row r="221" spans="1:10" x14ac:dyDescent="0.3">
      <c r="A221" s="5">
        <v>42588</v>
      </c>
      <c r="B221">
        <v>401</v>
      </c>
      <c r="C221">
        <v>17.87</v>
      </c>
      <c r="D221">
        <v>16.88</v>
      </c>
      <c r="E221">
        <v>44.21</v>
      </c>
      <c r="F221">
        <v>41.36</v>
      </c>
      <c r="G221">
        <v>1875.0509999999999</v>
      </c>
      <c r="H221">
        <v>1969.932</v>
      </c>
      <c r="I221">
        <v>5036.2749999999996</v>
      </c>
      <c r="J221">
        <v>11921.33</v>
      </c>
    </row>
    <row r="222" spans="1:10" x14ac:dyDescent="0.3">
      <c r="A222" s="5">
        <v>42589</v>
      </c>
      <c r="B222">
        <v>402</v>
      </c>
      <c r="C222">
        <v>17.77</v>
      </c>
      <c r="D222">
        <v>16.84</v>
      </c>
      <c r="E222">
        <v>43.98</v>
      </c>
      <c r="F222">
        <v>41.28</v>
      </c>
      <c r="G222">
        <v>1872.7470000000001</v>
      </c>
      <c r="H222">
        <v>1967.6</v>
      </c>
      <c r="I222">
        <v>5034.8310000000001</v>
      </c>
      <c r="J222">
        <v>11507.27</v>
      </c>
    </row>
    <row r="223" spans="1:10" x14ac:dyDescent="0.3">
      <c r="A223" s="5">
        <v>42590</v>
      </c>
      <c r="B223">
        <v>403</v>
      </c>
      <c r="C223">
        <v>17.920000000000002</v>
      </c>
      <c r="D223">
        <v>16.97</v>
      </c>
      <c r="E223">
        <v>44.33</v>
      </c>
      <c r="F223">
        <v>41.57</v>
      </c>
      <c r="G223">
        <v>1409.471</v>
      </c>
      <c r="H223">
        <v>1444.692</v>
      </c>
      <c r="I223">
        <v>5034.2560000000003</v>
      </c>
      <c r="J223">
        <v>11121.06</v>
      </c>
    </row>
    <row r="224" spans="1:10" x14ac:dyDescent="0.3">
      <c r="A224" s="5">
        <v>42591</v>
      </c>
      <c r="B224">
        <v>404</v>
      </c>
      <c r="C224">
        <v>18.010000000000002</v>
      </c>
      <c r="D224">
        <v>17.059999999999999</v>
      </c>
      <c r="E224">
        <v>44.54</v>
      </c>
      <c r="F224">
        <v>41.78</v>
      </c>
      <c r="G224">
        <v>1655.857</v>
      </c>
      <c r="H224">
        <v>1723.0319999999999</v>
      </c>
      <c r="I224">
        <v>5034.2759999999998</v>
      </c>
      <c r="J224">
        <v>10903.61</v>
      </c>
    </row>
    <row r="225" spans="1:10" x14ac:dyDescent="0.3">
      <c r="A225" s="5">
        <v>42592</v>
      </c>
      <c r="B225">
        <v>405</v>
      </c>
      <c r="C225">
        <v>18.100000000000001</v>
      </c>
      <c r="D225">
        <v>17.14</v>
      </c>
      <c r="E225">
        <v>44.75</v>
      </c>
      <c r="F225">
        <v>41.97</v>
      </c>
      <c r="G225">
        <v>1408.202</v>
      </c>
      <c r="H225">
        <v>1445.5039999999999</v>
      </c>
      <c r="I225">
        <v>5034.3389999999999</v>
      </c>
      <c r="J225">
        <v>10769.92</v>
      </c>
    </row>
    <row r="226" spans="1:10" x14ac:dyDescent="0.3">
      <c r="A226" s="5">
        <v>42593</v>
      </c>
      <c r="B226">
        <v>406</v>
      </c>
      <c r="C226">
        <v>18</v>
      </c>
      <c r="D226">
        <v>17.18</v>
      </c>
      <c r="E226">
        <v>44.52</v>
      </c>
      <c r="F226">
        <v>42.06</v>
      </c>
      <c r="G226">
        <v>1490.9580000000001</v>
      </c>
      <c r="H226">
        <v>1545.498</v>
      </c>
      <c r="I226">
        <v>5037.2939999999999</v>
      </c>
      <c r="J226">
        <v>10412.950000000001</v>
      </c>
    </row>
    <row r="227" spans="1:10" x14ac:dyDescent="0.3">
      <c r="A227" s="5">
        <v>42594</v>
      </c>
      <c r="B227">
        <v>407</v>
      </c>
      <c r="C227">
        <v>17.829999999999998</v>
      </c>
      <c r="D227">
        <v>17.04</v>
      </c>
      <c r="E227">
        <v>44.11</v>
      </c>
      <c r="F227">
        <v>41.74</v>
      </c>
      <c r="G227">
        <v>2571.2890000000002</v>
      </c>
      <c r="H227">
        <v>2734.4490000000001</v>
      </c>
      <c r="I227">
        <v>5036.5050000000001</v>
      </c>
      <c r="J227">
        <v>10560.73</v>
      </c>
    </row>
    <row r="228" spans="1:10" x14ac:dyDescent="0.3">
      <c r="A228" s="5">
        <v>42595</v>
      </c>
      <c r="B228">
        <v>408</v>
      </c>
      <c r="C228">
        <v>17.66</v>
      </c>
      <c r="D228">
        <v>16.84</v>
      </c>
      <c r="E228">
        <v>43.73</v>
      </c>
      <c r="F228">
        <v>41.26</v>
      </c>
      <c r="G228">
        <v>2849.694</v>
      </c>
      <c r="H228">
        <v>3023.0279999999998</v>
      </c>
      <c r="I228">
        <v>5035.8040000000001</v>
      </c>
      <c r="J228">
        <v>11313.3</v>
      </c>
    </row>
    <row r="229" spans="1:10" x14ac:dyDescent="0.3">
      <c r="A229" s="5">
        <v>42596</v>
      </c>
      <c r="B229">
        <v>409</v>
      </c>
      <c r="C229">
        <v>17.579999999999998</v>
      </c>
      <c r="D229">
        <v>16.78</v>
      </c>
      <c r="E229">
        <v>43.54</v>
      </c>
      <c r="F229">
        <v>41.15</v>
      </c>
      <c r="G229">
        <v>3233.5830000000001</v>
      </c>
      <c r="H229">
        <v>3409.6509999999998</v>
      </c>
      <c r="I229">
        <v>5036.1450000000004</v>
      </c>
      <c r="J229">
        <v>11592.34</v>
      </c>
    </row>
    <row r="230" spans="1:10" x14ac:dyDescent="0.3">
      <c r="A230" s="5">
        <v>42597</v>
      </c>
      <c r="B230">
        <v>410</v>
      </c>
      <c r="C230">
        <v>17.63</v>
      </c>
      <c r="D230">
        <v>16.75</v>
      </c>
      <c r="E230">
        <v>43.64</v>
      </c>
      <c r="F230">
        <v>41.07</v>
      </c>
      <c r="G230">
        <v>2980.491</v>
      </c>
      <c r="H230">
        <v>3152.2370000000001</v>
      </c>
      <c r="I230">
        <v>5036.4759999999997</v>
      </c>
      <c r="J230">
        <v>12146.73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5"/>
  <sheetViews>
    <sheetView zoomScale="90" zoomScaleNormal="90" workbookViewId="0">
      <selection activeCell="D10" sqref="D10"/>
    </sheetView>
  </sheetViews>
  <sheetFormatPr defaultRowHeight="14.4" x14ac:dyDescent="0.3"/>
  <cols>
    <col min="1" max="1" width="12.6640625" bestFit="1" customWidth="1"/>
    <col min="2" max="2" width="7.88671875" bestFit="1" customWidth="1"/>
    <col min="3" max="3" width="10.88671875" customWidth="1"/>
    <col min="4" max="4" width="5.5546875" bestFit="1" customWidth="1"/>
    <col min="5" max="5" width="13.33203125" bestFit="1" customWidth="1"/>
    <col min="6" max="6" width="5.5546875" bestFit="1" customWidth="1"/>
    <col min="7" max="7" width="13.33203125" bestFit="1" customWidth="1"/>
    <col min="8" max="8" width="5.5546875" bestFit="1" customWidth="1"/>
    <col min="9" max="9" width="13.33203125" bestFit="1" customWidth="1"/>
    <col min="10" max="10" width="5.5546875" bestFit="1" customWidth="1"/>
    <col min="11" max="11" width="13.33203125" bestFit="1" customWidth="1"/>
    <col min="12" max="12" width="5.5546875" bestFit="1" customWidth="1"/>
    <col min="13" max="13" width="13.33203125" bestFit="1" customWidth="1"/>
    <col min="14" max="14" width="5.5546875" bestFit="1" customWidth="1"/>
    <col min="15" max="15" width="13.33203125" bestFit="1" customWidth="1"/>
    <col min="16" max="16" width="5.5546875" bestFit="1" customWidth="1"/>
    <col min="17" max="17" width="13.33203125" bestFit="1" customWidth="1"/>
    <col min="18" max="18" width="5.5546875" bestFit="1" customWidth="1"/>
    <col min="19" max="19" width="13.33203125" bestFit="1" customWidth="1"/>
    <col min="20" max="20" width="5.5546875" bestFit="1" customWidth="1"/>
    <col min="21" max="21" width="13.33203125" bestFit="1" customWidth="1"/>
    <col min="22" max="22" width="5.5546875" bestFit="1" customWidth="1"/>
    <col min="23" max="23" width="13.33203125" bestFit="1" customWidth="1"/>
    <col min="24" max="24" width="10.44140625" bestFit="1" customWidth="1"/>
    <col min="25" max="25" width="5.5546875" bestFit="1" customWidth="1"/>
    <col min="26" max="26" width="13.33203125" bestFit="1" customWidth="1"/>
    <col min="27" max="27" width="5.5546875" bestFit="1" customWidth="1"/>
    <col min="28" max="28" width="13.33203125" bestFit="1" customWidth="1"/>
    <col min="29" max="29" width="5.5546875" bestFit="1" customWidth="1"/>
    <col min="30" max="30" width="13.33203125" bestFit="1" customWidth="1"/>
    <col min="31" max="31" width="5.5546875" bestFit="1" customWidth="1"/>
    <col min="32" max="32" width="13.33203125" bestFit="1" customWidth="1"/>
    <col min="33" max="33" width="5.5546875" bestFit="1" customWidth="1"/>
    <col min="34" max="34" width="13.33203125" bestFit="1" customWidth="1"/>
    <col min="35" max="35" width="5.5546875" bestFit="1" customWidth="1"/>
    <col min="36" max="36" width="13.33203125" bestFit="1" customWidth="1"/>
    <col min="37" max="37" width="5.5546875" bestFit="1" customWidth="1"/>
    <col min="39" max="39" width="5.5546875" bestFit="1" customWidth="1"/>
    <col min="40" max="40" width="13.33203125" bestFit="1" customWidth="1"/>
  </cols>
  <sheetData>
    <row r="1" spans="1:40" x14ac:dyDescent="0.3">
      <c r="A1" s="12" t="s">
        <v>0</v>
      </c>
      <c r="B1" s="12"/>
      <c r="C1" s="12"/>
      <c r="D1" s="1" t="s">
        <v>143</v>
      </c>
      <c r="E1" s="1" t="s">
        <v>102</v>
      </c>
      <c r="F1" s="1"/>
      <c r="G1" s="1" t="s">
        <v>144</v>
      </c>
      <c r="H1" s="1"/>
      <c r="I1" s="1"/>
      <c r="J1" s="1"/>
      <c r="K1" s="1"/>
      <c r="L1" s="1"/>
      <c r="M1" s="1"/>
      <c r="N1" s="1"/>
      <c r="O1" s="1"/>
      <c r="P1" s="1"/>
      <c r="Q1" s="2"/>
    </row>
    <row r="2" spans="1:40" x14ac:dyDescent="0.3">
      <c r="A2" t="s">
        <v>1</v>
      </c>
      <c r="B2" t="s">
        <v>2</v>
      </c>
      <c r="C2" t="s">
        <v>3</v>
      </c>
      <c r="D2" s="11">
        <v>42235</v>
      </c>
      <c r="E2" s="11"/>
      <c r="F2" s="11">
        <v>42268</v>
      </c>
      <c r="G2" s="11"/>
      <c r="H2" s="11">
        <v>42300</v>
      </c>
      <c r="I2" s="11"/>
      <c r="J2" s="11">
        <v>42321</v>
      </c>
      <c r="K2" s="11"/>
      <c r="L2" s="11">
        <v>42092</v>
      </c>
      <c r="M2" s="11"/>
      <c r="N2" s="11">
        <v>42488</v>
      </c>
      <c r="O2" s="11"/>
      <c r="P2" s="11">
        <v>42499</v>
      </c>
      <c r="Q2" s="11"/>
      <c r="R2" s="11">
        <v>42514</v>
      </c>
      <c r="S2" s="11"/>
      <c r="T2" s="11">
        <v>42524</v>
      </c>
      <c r="U2" s="11"/>
      <c r="V2" s="11">
        <v>42536</v>
      </c>
      <c r="W2" s="11"/>
      <c r="X2" s="3">
        <v>42537</v>
      </c>
      <c r="Y2" s="11">
        <v>42549</v>
      </c>
      <c r="Z2" s="11"/>
      <c r="AA2" s="11">
        <v>42562</v>
      </c>
      <c r="AB2" s="11"/>
      <c r="AC2" s="11">
        <v>42577</v>
      </c>
      <c r="AD2" s="11"/>
      <c r="AE2" s="11">
        <v>42590</v>
      </c>
      <c r="AF2" s="11"/>
      <c r="AG2" s="11">
        <v>42597</v>
      </c>
      <c r="AH2" s="11"/>
      <c r="AI2" s="11">
        <v>42628</v>
      </c>
      <c r="AJ2" s="11"/>
      <c r="AK2" s="11">
        <v>42655</v>
      </c>
      <c r="AL2" s="11"/>
      <c r="AM2" s="11">
        <v>42705</v>
      </c>
      <c r="AN2" s="11"/>
    </row>
    <row r="3" spans="1:40" x14ac:dyDescent="0.3">
      <c r="A3" t="s">
        <v>4</v>
      </c>
      <c r="B3" t="s">
        <v>5</v>
      </c>
      <c r="C3">
        <v>20</v>
      </c>
      <c r="D3">
        <v>19.600000000000001</v>
      </c>
      <c r="E3">
        <f>AVERAGE(D3,D6,D9)</f>
        <v>19.400000000000002</v>
      </c>
      <c r="F3">
        <v>20.100000000000001</v>
      </c>
      <c r="G3">
        <f>AVERAGE(F3,F6,F9)</f>
        <v>20.066666666666666</v>
      </c>
      <c r="H3">
        <v>20.5</v>
      </c>
      <c r="I3">
        <f>AVERAGE(H3,H6,H9)</f>
        <v>20.533333333333335</v>
      </c>
      <c r="J3">
        <v>20.7</v>
      </c>
      <c r="K3">
        <f>AVERAGE(J3,J6,J9)</f>
        <v>20.266666666666666</v>
      </c>
      <c r="L3">
        <v>20.5</v>
      </c>
      <c r="M3">
        <f>AVERAGE(L3,L6,L9)</f>
        <v>20.466666666666665</v>
      </c>
      <c r="N3">
        <v>20.399999999999999</v>
      </c>
      <c r="O3">
        <f>AVERAGE(N3,N6,N9)</f>
        <v>20.166666666666664</v>
      </c>
      <c r="P3">
        <v>19.8</v>
      </c>
      <c r="Q3">
        <f>AVERAGE(P3,P6,P9)</f>
        <v>19.766666666666666</v>
      </c>
      <c r="R3">
        <v>19.899999999999999</v>
      </c>
      <c r="S3">
        <f>AVERAGE(R3,R6,R9)</f>
        <v>19.666666666666668</v>
      </c>
      <c r="T3">
        <v>19.8</v>
      </c>
      <c r="U3">
        <f>AVERAGE(T3,T6,T9)</f>
        <v>19.433333333333334</v>
      </c>
      <c r="V3">
        <v>18.899999999999999</v>
      </c>
      <c r="W3">
        <f>AVERAGE(V3,V6,V9)</f>
        <v>18.666666666666668</v>
      </c>
      <c r="X3">
        <v>19.5</v>
      </c>
      <c r="Y3">
        <v>19.8</v>
      </c>
      <c r="Z3">
        <f>AVERAGE(Y3,Y6,Y9)</f>
        <v>19.633333333333333</v>
      </c>
      <c r="AA3">
        <v>19.899999999999999</v>
      </c>
      <c r="AB3">
        <f>AVERAGE(AA3,AA6,AA9)</f>
        <v>19.866666666666664</v>
      </c>
      <c r="AC3">
        <v>20.399999999999999</v>
      </c>
      <c r="AD3">
        <f>AVERAGE(AC3,AC6,AC9)</f>
        <v>20.466666666666665</v>
      </c>
      <c r="AE3">
        <v>20.6</v>
      </c>
      <c r="AF3">
        <f>AVERAGE(AE3,AE6,AE9)</f>
        <v>20.599999999999998</v>
      </c>
      <c r="AG3">
        <v>19.899999999999999</v>
      </c>
      <c r="AH3">
        <f>AVERAGE(AG3,AG6,AG9)</f>
        <v>19.900000000000002</v>
      </c>
      <c r="AI3">
        <v>20.7</v>
      </c>
      <c r="AJ3">
        <f>AVERAGE(AI3,AI6,AI9)</f>
        <v>20.7</v>
      </c>
      <c r="AK3">
        <v>20.7</v>
      </c>
      <c r="AL3">
        <f>AVERAGE(AK3,AK6,AK9)</f>
        <v>20.5</v>
      </c>
      <c r="AM3">
        <v>20.8</v>
      </c>
      <c r="AN3">
        <f>AVERAGE(AM3,AM6,AM9)</f>
        <v>20.566666666666666</v>
      </c>
    </row>
    <row r="4" spans="1:40" x14ac:dyDescent="0.3">
      <c r="A4" t="s">
        <v>4</v>
      </c>
      <c r="B4" t="s">
        <v>5</v>
      </c>
      <c r="C4">
        <v>40</v>
      </c>
      <c r="D4">
        <v>18.8</v>
      </c>
      <c r="E4">
        <f t="shared" ref="E4:E5" si="0">AVERAGE(D4,D7,D10)</f>
        <v>19.450000000000003</v>
      </c>
      <c r="F4">
        <v>19.399999999999999</v>
      </c>
      <c r="G4">
        <f t="shared" ref="G4:G5" si="1">AVERAGE(F4,F7,F10)</f>
        <v>19.2</v>
      </c>
      <c r="H4">
        <v>20</v>
      </c>
      <c r="I4">
        <f t="shared" ref="I4:I5" si="2">AVERAGE(H4,H7,H10)</f>
        <v>19.933333333333334</v>
      </c>
      <c r="J4">
        <v>20.2</v>
      </c>
      <c r="K4">
        <f t="shared" ref="K4:K5" si="3">AVERAGE(J4,J7,J10)</f>
        <v>19.166666666666664</v>
      </c>
      <c r="L4">
        <v>20.100000000000001</v>
      </c>
      <c r="M4">
        <f t="shared" ref="M4:M5" si="4">AVERAGE(L4,L7,L10)</f>
        <v>19.666666666666668</v>
      </c>
      <c r="N4">
        <v>19.600000000000001</v>
      </c>
      <c r="O4">
        <f t="shared" ref="O4:O5" si="5">AVERAGE(N4,N7,N10)</f>
        <v>19.099999999999998</v>
      </c>
      <c r="P4">
        <v>19.2</v>
      </c>
      <c r="Q4">
        <f t="shared" ref="Q4" si="6">AVERAGE(P4,P7,P10)</f>
        <v>18.799999999999997</v>
      </c>
      <c r="T4">
        <v>19.399999999999999</v>
      </c>
      <c r="U4">
        <f t="shared" ref="U4:U5" si="7">AVERAGE(T4,T7,T10)</f>
        <v>19.566666666666666</v>
      </c>
      <c r="V4">
        <v>18.100000000000001</v>
      </c>
      <c r="W4">
        <f t="shared" ref="W4:W5" si="8">AVERAGE(V4,V7,V10)</f>
        <v>18.233333333333334</v>
      </c>
      <c r="X4">
        <v>18.8</v>
      </c>
      <c r="Y4">
        <v>19.3</v>
      </c>
      <c r="Z4">
        <f t="shared" ref="Z4:Z5" si="9">AVERAGE(Y4,Y7,Y10)</f>
        <v>19.533333333333335</v>
      </c>
      <c r="AA4">
        <v>19.600000000000001</v>
      </c>
      <c r="AB4">
        <f t="shared" ref="AB4:AB5" si="10">AVERAGE(AA4,AA7,AA10)</f>
        <v>19.633333333333333</v>
      </c>
      <c r="AD4">
        <f t="shared" ref="AD4:AD5" si="11">AVERAGE(AC4,AC7,AC10)</f>
        <v>20.350000000000001</v>
      </c>
      <c r="AE4">
        <v>20.399999999999999</v>
      </c>
      <c r="AF4">
        <f t="shared" ref="AF4:AF5" si="12">AVERAGE(AE4,AE7,AE10)</f>
        <v>20.400000000000002</v>
      </c>
      <c r="AH4">
        <f t="shared" ref="AH4:AJ5" si="13">AVERAGE(AG4,AG7,AG10)</f>
        <v>20</v>
      </c>
      <c r="AI4">
        <v>20.6</v>
      </c>
      <c r="AJ4">
        <f t="shared" si="13"/>
        <v>20.533333333333335</v>
      </c>
      <c r="AL4">
        <f t="shared" ref="AL4:AN5" si="14">AVERAGE(AK4,AK7,AK10)</f>
        <v>20.25</v>
      </c>
      <c r="AM4">
        <v>20.6</v>
      </c>
      <c r="AN4">
        <f t="shared" si="14"/>
        <v>20.233333333333334</v>
      </c>
    </row>
    <row r="5" spans="1:40" x14ac:dyDescent="0.3">
      <c r="A5" t="s">
        <v>4</v>
      </c>
      <c r="B5" t="s">
        <v>5</v>
      </c>
      <c r="C5">
        <v>120</v>
      </c>
      <c r="D5">
        <v>17.8</v>
      </c>
      <c r="E5">
        <f t="shared" si="0"/>
        <v>18</v>
      </c>
      <c r="F5">
        <v>17.7</v>
      </c>
      <c r="G5">
        <f t="shared" si="1"/>
        <v>17.566666666666666</v>
      </c>
      <c r="H5">
        <v>19</v>
      </c>
      <c r="I5">
        <f t="shared" si="2"/>
        <v>18.933333333333334</v>
      </c>
      <c r="J5">
        <v>17.3</v>
      </c>
      <c r="K5">
        <f t="shared" si="3"/>
        <v>17.100000000000001</v>
      </c>
      <c r="L5">
        <v>18.899999999999999</v>
      </c>
      <c r="M5">
        <f t="shared" si="4"/>
        <v>18.75</v>
      </c>
      <c r="N5">
        <v>18.600000000000001</v>
      </c>
      <c r="O5">
        <f t="shared" si="5"/>
        <v>18.766666666666669</v>
      </c>
      <c r="T5">
        <v>19.5</v>
      </c>
      <c r="U5">
        <f t="shared" si="7"/>
        <v>19.566666666666666</v>
      </c>
      <c r="V5">
        <v>17.8</v>
      </c>
      <c r="W5">
        <f t="shared" si="8"/>
        <v>17.8</v>
      </c>
      <c r="X5">
        <v>18.399999999999999</v>
      </c>
      <c r="Y5">
        <v>19.100000000000001</v>
      </c>
      <c r="Z5">
        <f t="shared" si="9"/>
        <v>19.333333333333332</v>
      </c>
      <c r="AA5">
        <v>19.2</v>
      </c>
      <c r="AB5">
        <f t="shared" si="10"/>
        <v>19.333333333333332</v>
      </c>
      <c r="AC5">
        <v>19.899999999999999</v>
      </c>
      <c r="AD5">
        <f t="shared" si="11"/>
        <v>20.066666666666666</v>
      </c>
      <c r="AE5">
        <v>20.100000000000001</v>
      </c>
      <c r="AF5">
        <f t="shared" si="12"/>
        <v>20.133333333333333</v>
      </c>
      <c r="AG5">
        <v>19.8</v>
      </c>
      <c r="AH5">
        <f t="shared" si="13"/>
        <v>19.899999999999999</v>
      </c>
      <c r="AI5">
        <v>20.2</v>
      </c>
      <c r="AJ5">
        <f t="shared" si="13"/>
        <v>20.233333333333334</v>
      </c>
      <c r="AL5">
        <f t="shared" si="14"/>
        <v>20</v>
      </c>
      <c r="AM5">
        <v>19.100000000000001</v>
      </c>
      <c r="AN5">
        <f t="shared" si="14"/>
        <v>12.9</v>
      </c>
    </row>
    <row r="6" spans="1:40" x14ac:dyDescent="0.3">
      <c r="A6" t="s">
        <v>4</v>
      </c>
      <c r="B6" t="s">
        <v>6</v>
      </c>
      <c r="C6">
        <v>20</v>
      </c>
      <c r="D6">
        <v>19.8</v>
      </c>
      <c r="F6">
        <v>20.2</v>
      </c>
      <c r="H6">
        <v>20.5</v>
      </c>
      <c r="J6">
        <v>20.3</v>
      </c>
      <c r="L6">
        <v>20.399999999999999</v>
      </c>
      <c r="N6">
        <v>20.2</v>
      </c>
      <c r="P6">
        <v>19.8</v>
      </c>
      <c r="R6">
        <v>19.3</v>
      </c>
      <c r="T6">
        <v>19.3</v>
      </c>
      <c r="V6">
        <v>18.600000000000001</v>
      </c>
      <c r="X6">
        <v>19.100000000000001</v>
      </c>
      <c r="Y6">
        <v>19.7</v>
      </c>
      <c r="AA6">
        <v>20</v>
      </c>
      <c r="AC6">
        <v>20.6</v>
      </c>
      <c r="AE6">
        <v>20.7</v>
      </c>
      <c r="AG6">
        <v>20</v>
      </c>
      <c r="AI6">
        <v>20.7</v>
      </c>
      <c r="AK6">
        <v>20.5</v>
      </c>
      <c r="AM6">
        <v>20.5</v>
      </c>
    </row>
    <row r="7" spans="1:40" x14ac:dyDescent="0.3">
      <c r="A7" t="s">
        <v>4</v>
      </c>
      <c r="B7" t="s">
        <v>6</v>
      </c>
      <c r="C7">
        <v>40</v>
      </c>
      <c r="D7">
        <v>20.100000000000001</v>
      </c>
      <c r="F7">
        <v>19</v>
      </c>
      <c r="H7">
        <v>19.8</v>
      </c>
      <c r="J7">
        <v>18.899999999999999</v>
      </c>
      <c r="L7">
        <v>19.399999999999999</v>
      </c>
      <c r="N7">
        <v>19.2</v>
      </c>
      <c r="P7">
        <v>18.899999999999999</v>
      </c>
      <c r="T7">
        <v>20.100000000000001</v>
      </c>
      <c r="V7">
        <v>19</v>
      </c>
      <c r="X7">
        <v>19.899999999999999</v>
      </c>
      <c r="Y7">
        <v>20.100000000000001</v>
      </c>
      <c r="AA7">
        <v>19.899999999999999</v>
      </c>
      <c r="AC7">
        <v>20.5</v>
      </c>
      <c r="AE7">
        <v>20.5</v>
      </c>
      <c r="AG7">
        <v>20.100000000000001</v>
      </c>
      <c r="AI7">
        <v>20.5</v>
      </c>
      <c r="AK7">
        <v>20.3</v>
      </c>
      <c r="AM7">
        <v>20</v>
      </c>
    </row>
    <row r="8" spans="1:40" x14ac:dyDescent="0.3">
      <c r="A8" t="s">
        <v>4</v>
      </c>
      <c r="B8" t="s">
        <v>6</v>
      </c>
      <c r="C8">
        <v>120</v>
      </c>
      <c r="D8">
        <v>18.2</v>
      </c>
      <c r="F8">
        <v>17.5</v>
      </c>
      <c r="H8">
        <v>18.8</v>
      </c>
      <c r="N8">
        <v>18.8</v>
      </c>
      <c r="T8">
        <v>19.399999999999999</v>
      </c>
      <c r="V8">
        <v>17.7</v>
      </c>
      <c r="X8">
        <v>18.5</v>
      </c>
      <c r="Y8">
        <v>19.399999999999999</v>
      </c>
      <c r="AA8">
        <v>19.5</v>
      </c>
      <c r="AC8">
        <v>20.2</v>
      </c>
      <c r="AE8">
        <v>20.2</v>
      </c>
      <c r="AI8">
        <v>20.2</v>
      </c>
      <c r="AM8">
        <v>0</v>
      </c>
    </row>
    <row r="9" spans="1:40" x14ac:dyDescent="0.3">
      <c r="A9" t="s">
        <v>4</v>
      </c>
      <c r="B9" t="s">
        <v>7</v>
      </c>
      <c r="C9">
        <v>20</v>
      </c>
      <c r="D9">
        <v>18.8</v>
      </c>
      <c r="F9">
        <v>19.899999999999999</v>
      </c>
      <c r="H9">
        <v>20.6</v>
      </c>
      <c r="J9">
        <v>19.8</v>
      </c>
      <c r="L9">
        <v>20.5</v>
      </c>
      <c r="N9">
        <v>19.899999999999999</v>
      </c>
      <c r="P9">
        <v>19.7</v>
      </c>
      <c r="R9">
        <v>19.8</v>
      </c>
      <c r="T9">
        <v>19.2</v>
      </c>
      <c r="V9">
        <v>18.5</v>
      </c>
      <c r="X9">
        <v>19.100000000000001</v>
      </c>
      <c r="Y9">
        <v>19.399999999999999</v>
      </c>
      <c r="AA9">
        <v>19.7</v>
      </c>
      <c r="AC9">
        <v>20.399999999999999</v>
      </c>
      <c r="AE9">
        <v>20.5</v>
      </c>
      <c r="AG9">
        <v>19.8</v>
      </c>
      <c r="AI9">
        <v>20.7</v>
      </c>
      <c r="AK9">
        <v>20.3</v>
      </c>
      <c r="AM9">
        <v>20.399999999999999</v>
      </c>
    </row>
    <row r="10" spans="1:40" x14ac:dyDescent="0.3">
      <c r="A10" t="s">
        <v>4</v>
      </c>
      <c r="B10" t="s">
        <v>7</v>
      </c>
      <c r="C10">
        <v>40</v>
      </c>
      <c r="H10">
        <v>20</v>
      </c>
      <c r="J10">
        <v>18.399999999999999</v>
      </c>
      <c r="L10">
        <v>19.5</v>
      </c>
      <c r="N10">
        <v>18.5</v>
      </c>
      <c r="P10">
        <v>18.3</v>
      </c>
      <c r="T10">
        <v>19.2</v>
      </c>
      <c r="V10">
        <v>17.600000000000001</v>
      </c>
      <c r="X10">
        <v>18.8</v>
      </c>
      <c r="Y10">
        <v>19.2</v>
      </c>
      <c r="AA10">
        <v>19.399999999999999</v>
      </c>
      <c r="AC10">
        <v>20.2</v>
      </c>
      <c r="AE10">
        <v>20.3</v>
      </c>
      <c r="AG10">
        <v>19.899999999999999</v>
      </c>
      <c r="AI10">
        <v>20.5</v>
      </c>
      <c r="AK10">
        <v>20.2</v>
      </c>
      <c r="AM10">
        <v>20.100000000000001</v>
      </c>
    </row>
    <row r="11" spans="1:40" x14ac:dyDescent="0.3">
      <c r="A11" t="s">
        <v>4</v>
      </c>
      <c r="B11" t="s">
        <v>7</v>
      </c>
      <c r="C11">
        <v>120</v>
      </c>
      <c r="D11">
        <v>18</v>
      </c>
      <c r="F11">
        <v>17.5</v>
      </c>
      <c r="H11">
        <v>19</v>
      </c>
      <c r="J11">
        <v>16.899999999999999</v>
      </c>
      <c r="L11">
        <v>18.600000000000001</v>
      </c>
      <c r="N11">
        <v>18.899999999999999</v>
      </c>
      <c r="T11">
        <v>19.8</v>
      </c>
      <c r="V11">
        <v>17.899999999999999</v>
      </c>
      <c r="X11">
        <v>18.899999999999999</v>
      </c>
      <c r="Y11">
        <v>19.5</v>
      </c>
      <c r="AA11">
        <v>19.3</v>
      </c>
      <c r="AC11">
        <v>20.100000000000001</v>
      </c>
      <c r="AE11">
        <v>20.100000000000001</v>
      </c>
      <c r="AG11">
        <v>20</v>
      </c>
      <c r="AI11">
        <v>20.3</v>
      </c>
      <c r="AK11">
        <v>20</v>
      </c>
      <c r="AM11">
        <v>19.600000000000001</v>
      </c>
    </row>
    <row r="12" spans="1:40" x14ac:dyDescent="0.3">
      <c r="A12" t="s">
        <v>8</v>
      </c>
      <c r="B12" t="s">
        <v>5</v>
      </c>
      <c r="C12">
        <v>20</v>
      </c>
      <c r="D12">
        <v>20.8</v>
      </c>
      <c r="E12">
        <f>AVERAGE(D12,D15,D18)</f>
        <v>20.8</v>
      </c>
      <c r="F12">
        <v>20.8</v>
      </c>
      <c r="G12">
        <f>AVERAGE(F12,F15,F18)</f>
        <v>20.8</v>
      </c>
      <c r="H12">
        <v>20.6</v>
      </c>
      <c r="I12">
        <f>AVERAGE(H12,H15,H18)</f>
        <v>20.7</v>
      </c>
      <c r="J12">
        <v>20.6</v>
      </c>
      <c r="K12">
        <f>AVERAGE(J12,J15,J18)</f>
        <v>20.733333333333334</v>
      </c>
      <c r="L12">
        <v>20.8</v>
      </c>
      <c r="M12">
        <f>AVERAGE(L12,L15,L18)</f>
        <v>20.833333333333332</v>
      </c>
      <c r="N12">
        <v>20.6</v>
      </c>
      <c r="O12">
        <f>AVERAGE(N12,N15,N18)</f>
        <v>20.7</v>
      </c>
      <c r="P12">
        <v>20.9</v>
      </c>
      <c r="Q12">
        <f>AVERAGE(P12,P15,P18)</f>
        <v>20.833333333333332</v>
      </c>
      <c r="R12">
        <v>20.9</v>
      </c>
      <c r="S12">
        <f>AVERAGE(R12,R15,R18)</f>
        <v>20.866666666666664</v>
      </c>
      <c r="T12">
        <v>20.5</v>
      </c>
      <c r="U12">
        <f>AVERAGE(T12,T15,T18)</f>
        <v>20.533333333333335</v>
      </c>
      <c r="V12">
        <v>20.7</v>
      </c>
      <c r="W12">
        <f>AVERAGE(V12,V15,V18)</f>
        <v>20.7</v>
      </c>
      <c r="Y12">
        <v>20.6</v>
      </c>
      <c r="Z12">
        <f>AVERAGE(Y12,Y15,Y18)</f>
        <v>20.733333333333334</v>
      </c>
      <c r="AA12">
        <v>20.8</v>
      </c>
      <c r="AB12">
        <f>AVERAGE(AA12,AA15,AA18)</f>
        <v>20.8</v>
      </c>
      <c r="AC12">
        <v>20.8</v>
      </c>
      <c r="AD12">
        <f>AVERAGE(AC12,AC15,AC18)</f>
        <v>20.866666666666667</v>
      </c>
      <c r="AE12">
        <v>20.8</v>
      </c>
      <c r="AF12">
        <f>AVERAGE(AE12,AE15,AE18)</f>
        <v>20.833333333333332</v>
      </c>
      <c r="AG12">
        <v>20.6</v>
      </c>
      <c r="AH12">
        <f>AVERAGE(AG12,AG15,AG18)</f>
        <v>20.666666666666668</v>
      </c>
      <c r="AI12">
        <v>20.9</v>
      </c>
      <c r="AJ12">
        <f>AVERAGE(AI12,AI15,AI18)</f>
        <v>20.9</v>
      </c>
      <c r="AK12">
        <v>20.8</v>
      </c>
      <c r="AL12">
        <f>AVERAGE(AK12,AK15,AK18)</f>
        <v>20.766666666666666</v>
      </c>
      <c r="AM12">
        <v>20.8</v>
      </c>
      <c r="AN12">
        <f>AVERAGE(AM12,AM15,AM18)</f>
        <v>20.866666666666667</v>
      </c>
    </row>
    <row r="13" spans="1:40" x14ac:dyDescent="0.3">
      <c r="A13" t="s">
        <v>8</v>
      </c>
      <c r="B13" t="s">
        <v>5</v>
      </c>
      <c r="C13">
        <v>40</v>
      </c>
      <c r="D13">
        <v>20.7</v>
      </c>
      <c r="E13">
        <f t="shared" ref="E13:E14" si="15">AVERAGE(D13,D16,D19)</f>
        <v>20.733333333333334</v>
      </c>
      <c r="F13">
        <v>20.7</v>
      </c>
      <c r="G13">
        <f t="shared" ref="G13:G14" si="16">AVERAGE(F13,F16,F19)</f>
        <v>20.7</v>
      </c>
      <c r="H13">
        <v>20.399999999999999</v>
      </c>
      <c r="I13">
        <f t="shared" ref="I13:I14" si="17">AVERAGE(H13,H16,H19)</f>
        <v>20.5</v>
      </c>
      <c r="J13">
        <v>20.5</v>
      </c>
      <c r="K13">
        <f t="shared" ref="K13:K14" si="18">AVERAGE(J13,J16,J19)</f>
        <v>20.5</v>
      </c>
      <c r="L13">
        <v>20.6</v>
      </c>
      <c r="M13">
        <f t="shared" ref="M13:M14" si="19">AVERAGE(L13,L16,L19)</f>
        <v>20.666666666666668</v>
      </c>
      <c r="N13">
        <v>20.5</v>
      </c>
      <c r="O13">
        <f t="shared" ref="O13:O14" si="20">AVERAGE(N13,N16,N19)</f>
        <v>20.633333333333336</v>
      </c>
      <c r="P13">
        <v>20.8</v>
      </c>
      <c r="Q13">
        <f t="shared" ref="Q13:Q14" si="21">AVERAGE(P13,P16,P19)</f>
        <v>20.633333333333336</v>
      </c>
      <c r="R13">
        <v>20.8</v>
      </c>
      <c r="S13">
        <f t="shared" ref="S13:S14" si="22">AVERAGE(R13,R16,R19)</f>
        <v>20.8</v>
      </c>
      <c r="T13">
        <v>20.2</v>
      </c>
      <c r="U13">
        <f t="shared" ref="U13:U14" si="23">AVERAGE(T13,T16,T19)</f>
        <v>20.266666666666666</v>
      </c>
      <c r="V13">
        <v>20.399999999999999</v>
      </c>
      <c r="W13">
        <f t="shared" ref="W13:W14" si="24">AVERAGE(V13,V16,V19)</f>
        <v>20.433333333333334</v>
      </c>
      <c r="Y13">
        <v>20.5</v>
      </c>
      <c r="Z13">
        <f t="shared" ref="Z13:Z14" si="25">AVERAGE(Y13,Y16,Y19)</f>
        <v>20.566666666666666</v>
      </c>
      <c r="AA13">
        <v>20.6</v>
      </c>
      <c r="AB13">
        <f t="shared" ref="AB13:AB14" si="26">AVERAGE(AA13,AA16,AA19)</f>
        <v>20.599999999999998</v>
      </c>
      <c r="AC13">
        <v>20.8</v>
      </c>
      <c r="AD13">
        <f t="shared" ref="AD13:AD14" si="27">AVERAGE(AC13,AC16,AC19)</f>
        <v>20.8</v>
      </c>
      <c r="AE13">
        <v>20.7</v>
      </c>
      <c r="AF13">
        <f t="shared" ref="AF13:AF14" si="28">AVERAGE(AE13,AE16,AE19)</f>
        <v>20.766666666666666</v>
      </c>
      <c r="AG13">
        <v>20.399999999999999</v>
      </c>
      <c r="AH13">
        <f t="shared" ref="AH13:AJ14" si="29">AVERAGE(AG13,AG16,AG19)</f>
        <v>20.399999999999999</v>
      </c>
      <c r="AI13">
        <v>20.8</v>
      </c>
      <c r="AJ13">
        <f t="shared" si="29"/>
        <v>20.833333333333332</v>
      </c>
      <c r="AK13">
        <v>20.8</v>
      </c>
      <c r="AL13">
        <f t="shared" ref="AL13:AN14" si="30">AVERAGE(AK13,AK16,AK19)</f>
        <v>20.766666666666666</v>
      </c>
      <c r="AM13">
        <v>20.7</v>
      </c>
      <c r="AN13">
        <f t="shared" si="30"/>
        <v>20.633333333333329</v>
      </c>
    </row>
    <row r="14" spans="1:40" x14ac:dyDescent="0.3">
      <c r="A14" t="s">
        <v>8</v>
      </c>
      <c r="B14" t="s">
        <v>5</v>
      </c>
      <c r="C14">
        <v>60</v>
      </c>
      <c r="D14">
        <v>20.8</v>
      </c>
      <c r="E14">
        <f t="shared" si="15"/>
        <v>20.766666666666666</v>
      </c>
      <c r="F14">
        <v>20.6</v>
      </c>
      <c r="G14">
        <f t="shared" si="16"/>
        <v>20.666666666666668</v>
      </c>
      <c r="H14">
        <v>20.399999999999999</v>
      </c>
      <c r="I14">
        <f t="shared" si="17"/>
        <v>20.5</v>
      </c>
      <c r="J14">
        <v>20.399999999999999</v>
      </c>
      <c r="K14">
        <f t="shared" si="18"/>
        <v>20.466666666666665</v>
      </c>
      <c r="L14">
        <v>20.6</v>
      </c>
      <c r="M14">
        <f t="shared" si="19"/>
        <v>20.733333333333334</v>
      </c>
      <c r="N14">
        <v>20.5</v>
      </c>
      <c r="O14">
        <f t="shared" si="20"/>
        <v>20.599999999999998</v>
      </c>
      <c r="P14">
        <v>20.7</v>
      </c>
      <c r="Q14">
        <f t="shared" si="21"/>
        <v>20.666666666666668</v>
      </c>
      <c r="R14">
        <v>20.7</v>
      </c>
      <c r="S14">
        <f t="shared" si="22"/>
        <v>20.666666666666668</v>
      </c>
      <c r="T14">
        <v>20.3</v>
      </c>
      <c r="U14">
        <f t="shared" si="23"/>
        <v>20.366666666666664</v>
      </c>
      <c r="V14">
        <v>20.399999999999999</v>
      </c>
      <c r="W14">
        <f t="shared" si="24"/>
        <v>20.466666666666665</v>
      </c>
      <c r="Y14">
        <v>20.6</v>
      </c>
      <c r="Z14">
        <f t="shared" si="25"/>
        <v>20.666666666666668</v>
      </c>
      <c r="AA14">
        <v>20.5</v>
      </c>
      <c r="AB14">
        <f t="shared" si="26"/>
        <v>20.633333333333336</v>
      </c>
      <c r="AC14">
        <v>20.7</v>
      </c>
      <c r="AD14">
        <f t="shared" si="27"/>
        <v>20.766666666666666</v>
      </c>
      <c r="AE14">
        <v>20.7</v>
      </c>
      <c r="AF14">
        <f t="shared" si="28"/>
        <v>20.766666666666666</v>
      </c>
      <c r="AG14">
        <v>20.3</v>
      </c>
      <c r="AH14">
        <f t="shared" si="29"/>
        <v>20.466666666666669</v>
      </c>
      <c r="AI14">
        <v>20.8</v>
      </c>
      <c r="AJ14">
        <f t="shared" si="29"/>
        <v>20.833333333333332</v>
      </c>
      <c r="AK14">
        <v>20.8</v>
      </c>
      <c r="AL14">
        <f t="shared" si="30"/>
        <v>20.766666666666666</v>
      </c>
      <c r="AM14">
        <v>20.8</v>
      </c>
      <c r="AN14">
        <f t="shared" si="30"/>
        <v>20.766666666666666</v>
      </c>
    </row>
    <row r="15" spans="1:40" x14ac:dyDescent="0.3">
      <c r="A15" t="s">
        <v>8</v>
      </c>
      <c r="B15" t="s">
        <v>6</v>
      </c>
      <c r="C15">
        <v>20</v>
      </c>
      <c r="D15">
        <v>20.8</v>
      </c>
      <c r="F15">
        <v>20.8</v>
      </c>
      <c r="H15">
        <v>20.7</v>
      </c>
      <c r="J15">
        <v>20.8</v>
      </c>
      <c r="L15">
        <v>20.8</v>
      </c>
      <c r="N15">
        <v>20.7</v>
      </c>
      <c r="P15">
        <v>20.8</v>
      </c>
      <c r="R15">
        <v>20.9</v>
      </c>
      <c r="T15">
        <v>20.5</v>
      </c>
      <c r="V15">
        <v>20.7</v>
      </c>
      <c r="Y15">
        <v>20.8</v>
      </c>
      <c r="AA15">
        <v>20.8</v>
      </c>
      <c r="AC15">
        <v>20.9</v>
      </c>
      <c r="AE15">
        <v>20.8</v>
      </c>
      <c r="AG15">
        <v>20.7</v>
      </c>
      <c r="AI15">
        <v>20.9</v>
      </c>
      <c r="AK15">
        <v>20.7</v>
      </c>
      <c r="AM15">
        <v>20.9</v>
      </c>
    </row>
    <row r="16" spans="1:40" x14ac:dyDescent="0.3">
      <c r="A16" t="s">
        <v>8</v>
      </c>
      <c r="B16" t="s">
        <v>6</v>
      </c>
      <c r="C16">
        <v>40</v>
      </c>
      <c r="D16">
        <v>20.7</v>
      </c>
      <c r="F16">
        <v>20.7</v>
      </c>
      <c r="H16">
        <v>20.5</v>
      </c>
      <c r="J16">
        <v>20.399999999999999</v>
      </c>
      <c r="L16">
        <v>20.6</v>
      </c>
      <c r="N16">
        <v>20.6</v>
      </c>
      <c r="P16">
        <v>20.399999999999999</v>
      </c>
      <c r="R16">
        <v>20.9</v>
      </c>
      <c r="T16">
        <v>20.100000000000001</v>
      </c>
      <c r="V16">
        <v>20.399999999999999</v>
      </c>
      <c r="Y16">
        <v>20.5</v>
      </c>
      <c r="AA16">
        <v>20.5</v>
      </c>
      <c r="AC16">
        <v>20.8</v>
      </c>
      <c r="AE16">
        <v>20.7</v>
      </c>
      <c r="AI16">
        <v>20.8</v>
      </c>
      <c r="AK16">
        <v>20.7</v>
      </c>
      <c r="AM16">
        <v>20.399999999999999</v>
      </c>
    </row>
    <row r="17" spans="1:40" x14ac:dyDescent="0.3">
      <c r="A17" t="s">
        <v>8</v>
      </c>
      <c r="B17" t="s">
        <v>6</v>
      </c>
      <c r="C17">
        <v>60</v>
      </c>
      <c r="D17">
        <v>20.8</v>
      </c>
      <c r="F17">
        <v>20.7</v>
      </c>
      <c r="H17">
        <v>20.5</v>
      </c>
      <c r="J17">
        <v>20.7</v>
      </c>
      <c r="L17">
        <v>20.8</v>
      </c>
      <c r="N17">
        <v>20.6</v>
      </c>
      <c r="P17">
        <v>20.7</v>
      </c>
      <c r="R17">
        <v>20.7</v>
      </c>
      <c r="T17">
        <v>20.5</v>
      </c>
      <c r="V17">
        <v>20.5</v>
      </c>
      <c r="Y17">
        <v>20.7</v>
      </c>
      <c r="AA17">
        <v>20.7</v>
      </c>
      <c r="AC17">
        <v>20.8</v>
      </c>
      <c r="AE17">
        <v>20.7</v>
      </c>
      <c r="AG17">
        <v>20.6</v>
      </c>
      <c r="AI17">
        <v>20.8</v>
      </c>
      <c r="AK17">
        <v>20.8</v>
      </c>
      <c r="AM17">
        <v>20.7</v>
      </c>
    </row>
    <row r="18" spans="1:40" x14ac:dyDescent="0.3">
      <c r="A18" t="s">
        <v>8</v>
      </c>
      <c r="B18" t="s">
        <v>7</v>
      </c>
      <c r="C18">
        <v>20</v>
      </c>
      <c r="D18">
        <v>20.8</v>
      </c>
      <c r="F18">
        <v>20.8</v>
      </c>
      <c r="H18">
        <v>20.8</v>
      </c>
      <c r="J18">
        <v>20.8</v>
      </c>
      <c r="L18">
        <v>20.9</v>
      </c>
      <c r="N18">
        <v>20.8</v>
      </c>
      <c r="P18">
        <v>20.8</v>
      </c>
      <c r="R18">
        <v>20.8</v>
      </c>
      <c r="T18">
        <v>20.6</v>
      </c>
      <c r="V18">
        <v>20.7</v>
      </c>
      <c r="Y18">
        <v>20.8</v>
      </c>
      <c r="AA18">
        <v>20.8</v>
      </c>
      <c r="AC18">
        <v>20.9</v>
      </c>
      <c r="AE18">
        <v>20.9</v>
      </c>
      <c r="AG18">
        <v>20.7</v>
      </c>
      <c r="AI18">
        <v>20.9</v>
      </c>
      <c r="AK18">
        <v>20.8</v>
      </c>
      <c r="AM18">
        <v>20.9</v>
      </c>
    </row>
    <row r="19" spans="1:40" x14ac:dyDescent="0.3">
      <c r="A19" t="s">
        <v>8</v>
      </c>
      <c r="B19" t="s">
        <v>7</v>
      </c>
      <c r="C19">
        <v>40</v>
      </c>
      <c r="D19">
        <v>20.8</v>
      </c>
      <c r="F19">
        <v>20.7</v>
      </c>
      <c r="H19">
        <v>20.6</v>
      </c>
      <c r="J19">
        <v>20.6</v>
      </c>
      <c r="L19">
        <v>20.8</v>
      </c>
      <c r="N19">
        <v>20.8</v>
      </c>
      <c r="P19">
        <v>20.7</v>
      </c>
      <c r="R19">
        <v>20.7</v>
      </c>
      <c r="T19">
        <v>20.5</v>
      </c>
      <c r="V19">
        <v>20.5</v>
      </c>
      <c r="Y19">
        <v>20.7</v>
      </c>
      <c r="AA19">
        <v>20.7</v>
      </c>
      <c r="AC19">
        <v>20.8</v>
      </c>
      <c r="AE19">
        <v>20.9</v>
      </c>
      <c r="AI19">
        <v>20.9</v>
      </c>
      <c r="AK19">
        <v>20.8</v>
      </c>
      <c r="AM19">
        <v>20.8</v>
      </c>
    </row>
    <row r="20" spans="1:40" x14ac:dyDescent="0.3">
      <c r="A20" t="s">
        <v>8</v>
      </c>
      <c r="B20" t="s">
        <v>7</v>
      </c>
      <c r="C20">
        <v>60</v>
      </c>
      <c r="D20">
        <v>20.7</v>
      </c>
      <c r="F20">
        <v>20.7</v>
      </c>
      <c r="H20">
        <v>20.6</v>
      </c>
      <c r="J20">
        <v>20.3</v>
      </c>
      <c r="L20">
        <v>20.8</v>
      </c>
      <c r="N20">
        <v>20.7</v>
      </c>
      <c r="P20">
        <v>20.6</v>
      </c>
      <c r="R20">
        <v>20.6</v>
      </c>
      <c r="T20">
        <v>20.3</v>
      </c>
      <c r="V20">
        <v>20.5</v>
      </c>
      <c r="Y20">
        <v>20.7</v>
      </c>
      <c r="AA20">
        <v>20.7</v>
      </c>
      <c r="AC20">
        <v>20.8</v>
      </c>
      <c r="AE20">
        <v>20.9</v>
      </c>
      <c r="AG20">
        <v>20.5</v>
      </c>
      <c r="AI20">
        <v>20.9</v>
      </c>
      <c r="AK20">
        <v>20.7</v>
      </c>
      <c r="AM20">
        <v>20.8</v>
      </c>
    </row>
    <row r="21" spans="1:40" x14ac:dyDescent="0.3">
      <c r="A21" t="s">
        <v>9</v>
      </c>
      <c r="B21" t="s">
        <v>5</v>
      </c>
      <c r="C21">
        <v>20</v>
      </c>
      <c r="D21">
        <v>20.8</v>
      </c>
      <c r="E21">
        <f>AVERAGE(D21,D24,D27)</f>
        <v>20.733333333333334</v>
      </c>
      <c r="F21">
        <v>20.7</v>
      </c>
      <c r="G21">
        <f>AVERAGE(F21,F24,F27)</f>
        <v>20.666666666666668</v>
      </c>
      <c r="H21">
        <v>20.7</v>
      </c>
      <c r="I21">
        <f>AVERAGE(H21,H24,H27)</f>
        <v>20.633333333333333</v>
      </c>
      <c r="J21">
        <v>20.5</v>
      </c>
      <c r="K21">
        <f>AVERAGE(J21,J24,J27)</f>
        <v>20.3</v>
      </c>
      <c r="L21">
        <v>20.8</v>
      </c>
      <c r="M21">
        <f>AVERAGE(L21,L24,L27)</f>
        <v>20.733333333333334</v>
      </c>
      <c r="N21">
        <v>20.6</v>
      </c>
      <c r="O21">
        <f>AVERAGE(N21,N24,N27)</f>
        <v>20.566666666666666</v>
      </c>
      <c r="P21">
        <v>20.5</v>
      </c>
      <c r="Q21">
        <f>AVERAGE(P21,P24,P27)</f>
        <v>20.466666666666665</v>
      </c>
      <c r="R21">
        <v>20.7</v>
      </c>
      <c r="S21">
        <f>AVERAGE(R21,R24,R27)</f>
        <v>20.633333333333333</v>
      </c>
      <c r="T21">
        <v>20.6</v>
      </c>
      <c r="U21">
        <f>AVERAGE(T21,T24,T27)</f>
        <v>20.466666666666669</v>
      </c>
      <c r="V21">
        <v>20.6</v>
      </c>
      <c r="W21">
        <f>AVERAGE(V21,V24,V27)</f>
        <v>20.5</v>
      </c>
      <c r="Y21">
        <v>20.7</v>
      </c>
      <c r="Z21">
        <f>AVERAGE(Y21,Y24,Y27)</f>
        <v>20.666666666666668</v>
      </c>
      <c r="AA21">
        <v>20.7</v>
      </c>
      <c r="AB21">
        <f>AVERAGE(AA21,AA24,AA27)</f>
        <v>20.7</v>
      </c>
      <c r="AC21">
        <v>20.8</v>
      </c>
      <c r="AD21">
        <f>AVERAGE(AC21,AC24,AC27)</f>
        <v>20.8</v>
      </c>
      <c r="AE21">
        <v>20.8</v>
      </c>
      <c r="AF21">
        <f>AVERAGE(AE21,AE24,AE27)</f>
        <v>20.8</v>
      </c>
      <c r="AG21">
        <v>20.6</v>
      </c>
      <c r="AH21">
        <f>AVERAGE(AG21,AG24,AG27)</f>
        <v>20.533333333333335</v>
      </c>
      <c r="AI21">
        <v>20.8</v>
      </c>
      <c r="AJ21">
        <f>AVERAGE(AI21,AI24,AI27)</f>
        <v>20.8</v>
      </c>
      <c r="AK21">
        <v>20.7</v>
      </c>
      <c r="AL21">
        <f>AVERAGE(AK21,AK24,AK27)</f>
        <v>20.7</v>
      </c>
      <c r="AM21">
        <v>20.6</v>
      </c>
      <c r="AN21">
        <f>AVERAGE(AM21,AM24,AM27)</f>
        <v>20.566666666666666</v>
      </c>
    </row>
    <row r="22" spans="1:40" x14ac:dyDescent="0.3">
      <c r="A22" t="s">
        <v>9</v>
      </c>
      <c r="B22" t="s">
        <v>5</v>
      </c>
      <c r="C22">
        <v>40</v>
      </c>
      <c r="D22">
        <v>20.8</v>
      </c>
      <c r="E22">
        <f t="shared" ref="E22" si="31">AVERAGE(D22,D25,D28)</f>
        <v>20.666666666666668</v>
      </c>
      <c r="F22">
        <v>20.7</v>
      </c>
      <c r="G22">
        <f t="shared" ref="G22:G23" si="32">AVERAGE(F22,F25,F28)</f>
        <v>20.599999999999998</v>
      </c>
      <c r="H22">
        <v>20.6</v>
      </c>
      <c r="I22">
        <f t="shared" ref="I22" si="33">AVERAGE(H22,H25,H28)</f>
        <v>20.566666666666666</v>
      </c>
      <c r="J22">
        <v>20.3</v>
      </c>
      <c r="K22">
        <f t="shared" ref="K22" si="34">AVERAGE(J22,J25,J28)</f>
        <v>20.233333333333334</v>
      </c>
      <c r="L22">
        <v>20.7</v>
      </c>
      <c r="M22">
        <f t="shared" ref="M22" si="35">AVERAGE(L22,L25,L28)</f>
        <v>20.633333333333333</v>
      </c>
      <c r="N22">
        <v>20.5</v>
      </c>
      <c r="O22">
        <f t="shared" ref="O22" si="36">AVERAGE(N22,N25,N28)</f>
        <v>20.433333333333334</v>
      </c>
      <c r="P22">
        <v>20.399999999999999</v>
      </c>
      <c r="Q22">
        <f t="shared" ref="Q22" si="37">AVERAGE(P22,P25,P28)</f>
        <v>20.233333333333331</v>
      </c>
      <c r="R22">
        <v>20.7</v>
      </c>
      <c r="S22">
        <f t="shared" ref="S22" si="38">AVERAGE(R22,R25,R28)</f>
        <v>20.400000000000002</v>
      </c>
      <c r="T22">
        <v>20.399999999999999</v>
      </c>
      <c r="U22">
        <f t="shared" ref="U22:U23" si="39">AVERAGE(T22,T25,T28)</f>
        <v>20.266666666666666</v>
      </c>
      <c r="V22">
        <v>20.6</v>
      </c>
      <c r="W22">
        <f t="shared" ref="W22" si="40">AVERAGE(V22,V25,V28)</f>
        <v>20.366666666666667</v>
      </c>
      <c r="Y22">
        <v>20.7</v>
      </c>
      <c r="Z22">
        <f t="shared" ref="Z22" si="41">AVERAGE(Y22,Y25,Y28)</f>
        <v>20.633333333333333</v>
      </c>
      <c r="AA22">
        <v>20.6</v>
      </c>
      <c r="AB22">
        <f t="shared" ref="AB22" si="42">AVERAGE(AA22,AA25,AA28)</f>
        <v>20.633333333333333</v>
      </c>
      <c r="AC22">
        <v>20.8</v>
      </c>
      <c r="AD22">
        <f t="shared" ref="AD22" si="43">AVERAGE(AC22,AC25,AC28)</f>
        <v>20.8</v>
      </c>
      <c r="AE22">
        <v>20.8</v>
      </c>
      <c r="AF22">
        <f t="shared" ref="AF22" si="44">AVERAGE(AE22,AE25,AE28)</f>
        <v>20.8</v>
      </c>
      <c r="AG22">
        <v>20.5</v>
      </c>
      <c r="AH22">
        <f t="shared" ref="AH22:AJ22" si="45">AVERAGE(AG22,AG25,AG28)</f>
        <v>20.433333333333334</v>
      </c>
      <c r="AI22">
        <v>20.8</v>
      </c>
      <c r="AJ22">
        <f t="shared" si="45"/>
        <v>20.766666666666666</v>
      </c>
      <c r="AK22">
        <v>20.6</v>
      </c>
      <c r="AL22">
        <f t="shared" ref="AL22:AN22" si="46">AVERAGE(AK22,AK25,AK28)</f>
        <v>20.633333333333336</v>
      </c>
      <c r="AM22">
        <v>20.6</v>
      </c>
      <c r="AN22">
        <f t="shared" si="46"/>
        <v>20.533333333333335</v>
      </c>
    </row>
    <row r="23" spans="1:40" x14ac:dyDescent="0.3">
      <c r="A23" t="s">
        <v>9</v>
      </c>
      <c r="B23" t="s">
        <v>6</v>
      </c>
      <c r="C23">
        <v>20</v>
      </c>
      <c r="D23">
        <v>20.7</v>
      </c>
      <c r="F23">
        <v>20.7</v>
      </c>
      <c r="G23">
        <f t="shared" si="32"/>
        <v>20.599999999999998</v>
      </c>
      <c r="H23">
        <v>20.6</v>
      </c>
      <c r="J23">
        <v>20.399999999999999</v>
      </c>
      <c r="L23">
        <v>20.8</v>
      </c>
      <c r="N23">
        <v>20.5</v>
      </c>
      <c r="P23">
        <v>20.399999999999999</v>
      </c>
      <c r="R23">
        <v>20.7</v>
      </c>
      <c r="T23">
        <v>20.6</v>
      </c>
      <c r="U23">
        <f t="shared" si="39"/>
        <v>20.266666666666669</v>
      </c>
      <c r="V23">
        <v>20.6</v>
      </c>
      <c r="Y23">
        <v>20.7</v>
      </c>
      <c r="AA23">
        <v>20.7</v>
      </c>
      <c r="AC23">
        <v>20.8</v>
      </c>
      <c r="AE23">
        <v>20.8</v>
      </c>
      <c r="AG23">
        <v>20.6</v>
      </c>
      <c r="AI23">
        <v>20.8</v>
      </c>
      <c r="AK23">
        <v>20.8</v>
      </c>
      <c r="AM23">
        <v>20.7</v>
      </c>
    </row>
    <row r="24" spans="1:40" x14ac:dyDescent="0.3">
      <c r="A24" t="s">
        <v>9</v>
      </c>
      <c r="B24" t="s">
        <v>6</v>
      </c>
      <c r="C24">
        <v>40</v>
      </c>
      <c r="D24">
        <v>20.7</v>
      </c>
      <c r="F24">
        <v>20.6</v>
      </c>
      <c r="H24">
        <v>20.6</v>
      </c>
      <c r="J24">
        <v>19.899999999999999</v>
      </c>
      <c r="L24">
        <v>20.8</v>
      </c>
      <c r="N24">
        <v>20.5</v>
      </c>
      <c r="P24">
        <v>20.5</v>
      </c>
      <c r="R24">
        <v>20.7</v>
      </c>
      <c r="T24">
        <v>20.5</v>
      </c>
      <c r="V24">
        <v>20.5</v>
      </c>
      <c r="Y24">
        <v>20.7</v>
      </c>
      <c r="AA24">
        <v>20.7</v>
      </c>
      <c r="AC24">
        <v>20.8</v>
      </c>
      <c r="AE24">
        <v>20.8</v>
      </c>
      <c r="AG24">
        <v>20.5</v>
      </c>
      <c r="AI24">
        <v>20.8</v>
      </c>
      <c r="AK24">
        <v>20.7</v>
      </c>
      <c r="AM24">
        <v>20.5</v>
      </c>
    </row>
    <row r="25" spans="1:40" x14ac:dyDescent="0.3">
      <c r="A25" t="s">
        <v>9</v>
      </c>
      <c r="B25" t="s">
        <v>7</v>
      </c>
      <c r="C25">
        <v>20</v>
      </c>
      <c r="D25">
        <v>20.7</v>
      </c>
      <c r="F25">
        <v>20.6</v>
      </c>
      <c r="H25">
        <v>20.6</v>
      </c>
      <c r="J25">
        <v>20.399999999999999</v>
      </c>
      <c r="L25">
        <v>20.8</v>
      </c>
      <c r="N25">
        <v>20.5</v>
      </c>
      <c r="P25">
        <v>20.399999999999999</v>
      </c>
      <c r="R25">
        <v>20.3</v>
      </c>
      <c r="T25">
        <v>20.399999999999999</v>
      </c>
      <c r="V25">
        <v>20.5</v>
      </c>
      <c r="Y25">
        <v>20.7</v>
      </c>
      <c r="AA25">
        <v>20.7</v>
      </c>
      <c r="AC25">
        <v>20.8</v>
      </c>
      <c r="AE25">
        <v>20.8</v>
      </c>
      <c r="AG25">
        <v>20.399999999999999</v>
      </c>
      <c r="AI25">
        <v>20.8</v>
      </c>
      <c r="AK25">
        <v>20.8</v>
      </c>
      <c r="AM25">
        <v>20.6</v>
      </c>
    </row>
    <row r="26" spans="1:40" x14ac:dyDescent="0.3">
      <c r="A26" t="s">
        <v>9</v>
      </c>
      <c r="B26" t="s">
        <v>7</v>
      </c>
      <c r="C26">
        <v>40</v>
      </c>
      <c r="D26">
        <v>20.7</v>
      </c>
      <c r="F26">
        <v>20.6</v>
      </c>
      <c r="H26">
        <v>20.6</v>
      </c>
      <c r="J26">
        <v>20.2</v>
      </c>
      <c r="L26">
        <v>20.8</v>
      </c>
      <c r="N26">
        <v>20.5</v>
      </c>
      <c r="P26">
        <v>20.3</v>
      </c>
      <c r="R26">
        <v>20.399999999999999</v>
      </c>
      <c r="T26">
        <v>20.3</v>
      </c>
      <c r="V26">
        <v>20.5</v>
      </c>
      <c r="Y26">
        <v>20.6</v>
      </c>
      <c r="AA26">
        <v>20.7</v>
      </c>
      <c r="AC26">
        <v>20.8</v>
      </c>
      <c r="AE26">
        <v>20.8</v>
      </c>
      <c r="AG26">
        <v>20.399999999999999</v>
      </c>
      <c r="AI26">
        <v>20.8</v>
      </c>
      <c r="AK26">
        <v>20.8</v>
      </c>
      <c r="AM26">
        <v>20.6</v>
      </c>
    </row>
    <row r="27" spans="1:40" x14ac:dyDescent="0.3">
      <c r="A27" t="s">
        <v>10</v>
      </c>
      <c r="B27" t="s">
        <v>5</v>
      </c>
      <c r="C27">
        <v>20</v>
      </c>
      <c r="D27">
        <v>20.7</v>
      </c>
      <c r="E27" s="4">
        <f>AVERAGE(D27,D30,D33)</f>
        <v>20.633333333333333</v>
      </c>
      <c r="F27">
        <v>20.7</v>
      </c>
      <c r="G27" s="4">
        <f>AVERAGE(F27,F30,F33)</f>
        <v>20.666666666666668</v>
      </c>
      <c r="H27">
        <v>20.6</v>
      </c>
      <c r="I27" s="4">
        <f>AVERAGE(H27,H30,H33)</f>
        <v>20.666666666666668</v>
      </c>
      <c r="J27">
        <v>20.5</v>
      </c>
      <c r="K27" s="4">
        <f>AVERAGE(J27,J30,J33)</f>
        <v>20.566666666666666</v>
      </c>
      <c r="L27">
        <v>20.6</v>
      </c>
      <c r="M27" s="4">
        <f>AVERAGE(L27,L30,L33)</f>
        <v>20.733333333333334</v>
      </c>
      <c r="N27">
        <v>20.6</v>
      </c>
      <c r="O27" s="4">
        <f>AVERAGE(N27,N30,N33)</f>
        <v>20.6</v>
      </c>
      <c r="P27">
        <v>20.399999999999999</v>
      </c>
      <c r="Q27" s="4">
        <f>AVERAGE(P27,P30,P33)</f>
        <v>20.533333333333331</v>
      </c>
      <c r="R27">
        <v>20.5</v>
      </c>
      <c r="S27" s="4">
        <f>AVERAGE(R27,R30,R33)</f>
        <v>20.666666666666668</v>
      </c>
      <c r="T27">
        <v>20.3</v>
      </c>
      <c r="U27" s="4">
        <f>AVERAGE(T27,T30,T33)</f>
        <v>20.366666666666671</v>
      </c>
      <c r="V27">
        <v>20.399999999999999</v>
      </c>
      <c r="W27" s="4">
        <f>AVERAGE(V27,V30,V33)</f>
        <v>20.466666666666665</v>
      </c>
      <c r="Y27">
        <v>20.6</v>
      </c>
      <c r="Z27" s="4">
        <f>AVERAGE(Y27,Y30,Y33)</f>
        <v>20.633333333333333</v>
      </c>
      <c r="AA27">
        <v>20.7</v>
      </c>
      <c r="AB27" s="4">
        <f>AVERAGE(AA27,AA30,AA33)</f>
        <v>20.666666666666668</v>
      </c>
      <c r="AC27">
        <v>20.8</v>
      </c>
      <c r="AD27" s="4">
        <f>AVERAGE(AC27,AC30,AC33)</f>
        <v>20.833333333333332</v>
      </c>
      <c r="AE27">
        <v>20.8</v>
      </c>
      <c r="AF27" s="4">
        <f>AVERAGE(AE27,AE30,AE33)</f>
        <v>20.766666666666666</v>
      </c>
      <c r="AG27">
        <v>20.5</v>
      </c>
      <c r="AH27" s="4">
        <f>AVERAGE(AG27,AG30,AG33)</f>
        <v>20.433333333333334</v>
      </c>
      <c r="AI27">
        <v>20.8</v>
      </c>
      <c r="AJ27" s="4">
        <f>AVERAGE(AI27,AI30,AI33)</f>
        <v>20.8</v>
      </c>
      <c r="AK27">
        <v>20.7</v>
      </c>
      <c r="AL27">
        <f>AVERAGE(AK27,AK30,AK33)</f>
        <v>20.7</v>
      </c>
      <c r="AM27">
        <v>20.6</v>
      </c>
      <c r="AN27">
        <f>AVERAGE(AM27,AM30,AM33)</f>
        <v>20.633333333333333</v>
      </c>
    </row>
    <row r="28" spans="1:40" x14ac:dyDescent="0.3">
      <c r="A28" t="s">
        <v>10</v>
      </c>
      <c r="B28" t="s">
        <v>5</v>
      </c>
      <c r="C28">
        <v>40</v>
      </c>
      <c r="D28">
        <v>20.5</v>
      </c>
      <c r="E28">
        <f t="shared" ref="E28:S29" si="47">AVERAGE(D28,D31,D34)</f>
        <v>20.5</v>
      </c>
      <c r="F28">
        <v>20.5</v>
      </c>
      <c r="G28">
        <f t="shared" si="47"/>
        <v>20.5</v>
      </c>
      <c r="H28">
        <v>20.5</v>
      </c>
      <c r="I28">
        <f t="shared" si="47"/>
        <v>20.533333333333335</v>
      </c>
      <c r="J28">
        <v>20</v>
      </c>
      <c r="K28">
        <f t="shared" si="47"/>
        <v>20.066666666666666</v>
      </c>
      <c r="L28">
        <v>20.399999999999999</v>
      </c>
      <c r="M28">
        <f t="shared" si="47"/>
        <v>20.566666666666666</v>
      </c>
      <c r="N28">
        <v>20.3</v>
      </c>
      <c r="O28">
        <f t="shared" si="47"/>
        <v>20.266666666666666</v>
      </c>
      <c r="P28">
        <v>19.899999999999999</v>
      </c>
      <c r="Q28">
        <f t="shared" si="47"/>
        <v>20.133333333333336</v>
      </c>
      <c r="R28">
        <v>20.2</v>
      </c>
      <c r="S28">
        <f t="shared" si="47"/>
        <v>20.333333333333332</v>
      </c>
      <c r="T28">
        <v>20</v>
      </c>
      <c r="U28">
        <f t="shared" ref="U28:W29" si="48">AVERAGE(T28,T31,T34)</f>
        <v>20.033333333333335</v>
      </c>
      <c r="V28">
        <v>20</v>
      </c>
      <c r="W28">
        <f t="shared" si="48"/>
        <v>20.100000000000001</v>
      </c>
      <c r="Y28">
        <v>20.5</v>
      </c>
      <c r="Z28">
        <f t="shared" ref="Z28:Z29" si="49">AVERAGE(Y28,Y31,Y34)</f>
        <v>20.466666666666665</v>
      </c>
      <c r="AA28">
        <v>20.6</v>
      </c>
      <c r="AB28">
        <f t="shared" ref="AB28:AB29" si="50">AVERAGE(AA28,AA31,AA34)</f>
        <v>20.533333333333335</v>
      </c>
      <c r="AC28">
        <v>20.8</v>
      </c>
      <c r="AD28">
        <f t="shared" ref="AD28:AD29" si="51">AVERAGE(AC28,AC31,AC34)</f>
        <v>20.8</v>
      </c>
      <c r="AE28">
        <v>20.8</v>
      </c>
      <c r="AF28">
        <f t="shared" ref="AF28:AF29" si="52">AVERAGE(AE28,AE31,AE34)</f>
        <v>20.766666666666666</v>
      </c>
      <c r="AG28">
        <v>20.399999999999999</v>
      </c>
      <c r="AH28">
        <f t="shared" ref="AH28:AJ29" si="53">AVERAGE(AG28,AG31,AG34)</f>
        <v>20.3</v>
      </c>
      <c r="AI28">
        <v>20.7</v>
      </c>
      <c r="AJ28">
        <f t="shared" si="53"/>
        <v>20.733333333333334</v>
      </c>
      <c r="AK28">
        <v>20.5</v>
      </c>
      <c r="AL28">
        <f t="shared" ref="AL28:AN29" si="54">AVERAGE(AK28,AK31,AK34)</f>
        <v>20.533333333333335</v>
      </c>
      <c r="AM28">
        <v>20.399999999999999</v>
      </c>
      <c r="AN28">
        <f t="shared" si="54"/>
        <v>20.5</v>
      </c>
    </row>
    <row r="29" spans="1:40" x14ac:dyDescent="0.3">
      <c r="A29" t="s">
        <v>10</v>
      </c>
      <c r="B29" t="s">
        <v>5</v>
      </c>
      <c r="C29">
        <v>60</v>
      </c>
      <c r="D29">
        <v>20.399999999999999</v>
      </c>
      <c r="E29">
        <f t="shared" si="47"/>
        <v>20.400000000000002</v>
      </c>
      <c r="F29">
        <v>20.5</v>
      </c>
      <c r="G29">
        <f t="shared" si="47"/>
        <v>20.400000000000002</v>
      </c>
      <c r="H29">
        <v>20.5</v>
      </c>
      <c r="I29">
        <f t="shared" si="47"/>
        <v>20.533333333333335</v>
      </c>
      <c r="J29">
        <v>19.8</v>
      </c>
      <c r="K29">
        <f t="shared" si="47"/>
        <v>19.833333333333332</v>
      </c>
      <c r="L29">
        <v>20.3</v>
      </c>
      <c r="M29">
        <f t="shared" si="47"/>
        <v>20.466666666666665</v>
      </c>
      <c r="N29">
        <v>20.2</v>
      </c>
      <c r="O29">
        <f t="shared" si="47"/>
        <v>20.166666666666668</v>
      </c>
      <c r="P29">
        <v>19.8</v>
      </c>
      <c r="Q29">
        <f t="shared" si="47"/>
        <v>19.966666666666669</v>
      </c>
      <c r="R29">
        <v>20.3</v>
      </c>
      <c r="S29">
        <f t="shared" si="47"/>
        <v>20.233333333333334</v>
      </c>
      <c r="T29">
        <v>19.899999999999999</v>
      </c>
      <c r="U29">
        <f t="shared" si="48"/>
        <v>19.966666666666665</v>
      </c>
      <c r="V29">
        <v>19.899999999999999</v>
      </c>
      <c r="W29">
        <f t="shared" si="48"/>
        <v>19.966666666666665</v>
      </c>
      <c r="Y29">
        <v>20.399999999999999</v>
      </c>
      <c r="Z29">
        <f t="shared" si="49"/>
        <v>20.366666666666664</v>
      </c>
      <c r="AA29">
        <v>20.5</v>
      </c>
      <c r="AB29">
        <f t="shared" si="50"/>
        <v>20.433333333333334</v>
      </c>
      <c r="AC29">
        <v>20.7</v>
      </c>
      <c r="AD29">
        <f t="shared" si="51"/>
        <v>20.766666666666666</v>
      </c>
      <c r="AE29">
        <v>20.7</v>
      </c>
      <c r="AF29">
        <f t="shared" si="52"/>
        <v>20.7</v>
      </c>
      <c r="AG29">
        <v>20.3</v>
      </c>
      <c r="AH29">
        <f t="shared" si="53"/>
        <v>20.266666666666666</v>
      </c>
      <c r="AI29">
        <v>20.7</v>
      </c>
      <c r="AJ29">
        <f t="shared" si="53"/>
        <v>20.733333333333334</v>
      </c>
      <c r="AK29">
        <v>20.5</v>
      </c>
      <c r="AL29">
        <f t="shared" si="54"/>
        <v>20.466666666666665</v>
      </c>
      <c r="AM29">
        <v>20.2</v>
      </c>
      <c r="AN29">
        <f t="shared" si="54"/>
        <v>20.399999999999999</v>
      </c>
    </row>
    <row r="30" spans="1:40" x14ac:dyDescent="0.3">
      <c r="A30" t="s">
        <v>10</v>
      </c>
      <c r="B30" t="s">
        <v>6</v>
      </c>
      <c r="C30">
        <v>20</v>
      </c>
      <c r="D30">
        <v>20.7</v>
      </c>
      <c r="F30">
        <v>20.7</v>
      </c>
      <c r="H30">
        <v>20.7</v>
      </c>
      <c r="J30">
        <v>20.7</v>
      </c>
      <c r="L30">
        <v>20.8</v>
      </c>
      <c r="N30">
        <v>20.8</v>
      </c>
      <c r="P30">
        <v>20.7</v>
      </c>
      <c r="R30">
        <v>20.8</v>
      </c>
      <c r="T30">
        <v>20.6</v>
      </c>
      <c r="V30">
        <v>20.6</v>
      </c>
      <c r="Y30">
        <v>20.7</v>
      </c>
      <c r="AA30">
        <v>20.7</v>
      </c>
      <c r="AC30">
        <v>20.9</v>
      </c>
      <c r="AE30">
        <v>20.8</v>
      </c>
      <c r="AG30">
        <v>20.6</v>
      </c>
      <c r="AI30">
        <v>20.8</v>
      </c>
      <c r="AK30">
        <v>20.7</v>
      </c>
      <c r="AM30">
        <v>20.7</v>
      </c>
    </row>
    <row r="31" spans="1:40" x14ac:dyDescent="0.3">
      <c r="A31" t="s">
        <v>10</v>
      </c>
      <c r="B31" t="s">
        <v>6</v>
      </c>
      <c r="C31">
        <v>40</v>
      </c>
      <c r="D31">
        <v>20.6</v>
      </c>
      <c r="F31">
        <v>20.5</v>
      </c>
      <c r="H31">
        <v>20.5</v>
      </c>
      <c r="J31">
        <v>20</v>
      </c>
      <c r="L31">
        <v>20.6</v>
      </c>
      <c r="N31">
        <v>20.3</v>
      </c>
      <c r="P31">
        <v>20.3</v>
      </c>
      <c r="R31">
        <v>20.6</v>
      </c>
      <c r="T31">
        <v>20.2</v>
      </c>
      <c r="V31">
        <v>20.2</v>
      </c>
      <c r="Y31">
        <v>20.5</v>
      </c>
      <c r="AA31">
        <v>20.6</v>
      </c>
      <c r="AC31">
        <v>20.8</v>
      </c>
      <c r="AE31">
        <v>20.8</v>
      </c>
      <c r="AG31">
        <v>20.3</v>
      </c>
      <c r="AI31">
        <v>20.7</v>
      </c>
      <c r="AK31">
        <v>20.5</v>
      </c>
      <c r="AM31">
        <v>20.5</v>
      </c>
    </row>
    <row r="32" spans="1:40" x14ac:dyDescent="0.3">
      <c r="A32" t="s">
        <v>10</v>
      </c>
      <c r="B32" t="s">
        <v>6</v>
      </c>
      <c r="C32">
        <v>60</v>
      </c>
      <c r="D32">
        <v>20.5</v>
      </c>
      <c r="F32">
        <v>20.399999999999999</v>
      </c>
      <c r="H32">
        <v>20.5</v>
      </c>
      <c r="J32">
        <v>19.8</v>
      </c>
      <c r="L32">
        <v>20.5</v>
      </c>
      <c r="N32">
        <v>20.2</v>
      </c>
      <c r="P32">
        <v>20.100000000000001</v>
      </c>
      <c r="R32">
        <v>20.3</v>
      </c>
      <c r="T32">
        <v>20.100000000000001</v>
      </c>
      <c r="V32">
        <v>20</v>
      </c>
      <c r="Y32">
        <v>20.399999999999999</v>
      </c>
      <c r="AA32">
        <v>20.5</v>
      </c>
      <c r="AC32">
        <v>20.8</v>
      </c>
      <c r="AE32">
        <v>20.7</v>
      </c>
      <c r="AG32">
        <v>20.2</v>
      </c>
      <c r="AI32">
        <v>20.7</v>
      </c>
      <c r="AK32">
        <v>20.5</v>
      </c>
      <c r="AM32">
        <v>20.399999999999999</v>
      </c>
    </row>
    <row r="33" spans="1:39" x14ac:dyDescent="0.3">
      <c r="A33" t="s">
        <v>10</v>
      </c>
      <c r="B33" t="s">
        <v>7</v>
      </c>
      <c r="C33">
        <v>20</v>
      </c>
      <c r="D33">
        <v>20.5</v>
      </c>
      <c r="F33">
        <v>20.6</v>
      </c>
      <c r="H33">
        <v>20.7</v>
      </c>
      <c r="J33">
        <v>20.5</v>
      </c>
      <c r="L33">
        <v>20.8</v>
      </c>
      <c r="N33">
        <v>20.399999999999999</v>
      </c>
      <c r="P33">
        <v>20.5</v>
      </c>
      <c r="R33">
        <v>20.7</v>
      </c>
      <c r="T33">
        <v>20.2</v>
      </c>
      <c r="V33">
        <v>20.399999999999999</v>
      </c>
      <c r="Y33">
        <v>20.6</v>
      </c>
      <c r="AA33">
        <v>20.6</v>
      </c>
      <c r="AC33">
        <v>20.8</v>
      </c>
      <c r="AE33">
        <v>20.7</v>
      </c>
      <c r="AG33">
        <v>20.2</v>
      </c>
      <c r="AI33">
        <v>20.8</v>
      </c>
      <c r="AK33">
        <v>20.7</v>
      </c>
      <c r="AM33">
        <v>20.6</v>
      </c>
    </row>
    <row r="34" spans="1:39" x14ac:dyDescent="0.3">
      <c r="A34" t="s">
        <v>10</v>
      </c>
      <c r="B34" t="s">
        <v>7</v>
      </c>
      <c r="C34">
        <v>40</v>
      </c>
      <c r="D34">
        <v>20.399999999999999</v>
      </c>
      <c r="F34">
        <v>20.5</v>
      </c>
      <c r="H34">
        <v>20.6</v>
      </c>
      <c r="J34">
        <v>20.2</v>
      </c>
      <c r="L34">
        <v>20.7</v>
      </c>
      <c r="N34">
        <v>20.2</v>
      </c>
      <c r="P34">
        <v>20.2</v>
      </c>
      <c r="R34">
        <v>20.2</v>
      </c>
      <c r="T34">
        <v>19.899999999999999</v>
      </c>
      <c r="V34">
        <v>20.100000000000001</v>
      </c>
      <c r="Y34">
        <v>20.399999999999999</v>
      </c>
      <c r="AA34">
        <v>20.399999999999999</v>
      </c>
      <c r="AC34">
        <v>20.8</v>
      </c>
      <c r="AE34">
        <v>20.7</v>
      </c>
      <c r="AG34">
        <v>20.2</v>
      </c>
      <c r="AI34">
        <v>20.8</v>
      </c>
      <c r="AK34">
        <v>20.6</v>
      </c>
      <c r="AM34">
        <v>20.6</v>
      </c>
    </row>
    <row r="35" spans="1:39" x14ac:dyDescent="0.3">
      <c r="A35" t="s">
        <v>10</v>
      </c>
      <c r="B35" t="s">
        <v>7</v>
      </c>
      <c r="C35">
        <v>60</v>
      </c>
      <c r="D35">
        <v>20.3</v>
      </c>
      <c r="F35">
        <v>20.3</v>
      </c>
      <c r="H35">
        <v>20.6</v>
      </c>
      <c r="J35">
        <v>19.899999999999999</v>
      </c>
      <c r="L35">
        <v>20.6</v>
      </c>
      <c r="N35">
        <v>20.100000000000001</v>
      </c>
      <c r="P35">
        <v>20</v>
      </c>
      <c r="R35">
        <v>20.100000000000001</v>
      </c>
      <c r="T35">
        <v>19.899999999999999</v>
      </c>
      <c r="V35">
        <v>20</v>
      </c>
      <c r="Y35">
        <v>20.3</v>
      </c>
      <c r="AA35">
        <v>20.3</v>
      </c>
      <c r="AC35">
        <v>20.8</v>
      </c>
      <c r="AE35">
        <v>20.7</v>
      </c>
      <c r="AG35">
        <v>20.3</v>
      </c>
      <c r="AI35">
        <v>20.8</v>
      </c>
      <c r="AK35">
        <v>20.399999999999999</v>
      </c>
      <c r="AM35">
        <v>20.6</v>
      </c>
    </row>
  </sheetData>
  <mergeCells count="19">
    <mergeCell ref="A1:C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G2:AH2"/>
    <mergeCell ref="AI2:AJ2"/>
    <mergeCell ref="AK2:AL2"/>
    <mergeCell ref="AM2:AN2"/>
    <mergeCell ref="V2:W2"/>
    <mergeCell ref="Y2:Z2"/>
    <mergeCell ref="AA2:AB2"/>
    <mergeCell ref="AC2:AD2"/>
    <mergeCell ref="AE2:AF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topLeftCell="G1" zoomScale="50" zoomScaleNormal="50" workbookViewId="0">
      <selection activeCell="J22" sqref="J22"/>
    </sheetView>
  </sheetViews>
  <sheetFormatPr defaultRowHeight="14.4" x14ac:dyDescent="0.3"/>
  <cols>
    <col min="1" max="1" width="15.33203125" bestFit="1" customWidth="1"/>
    <col min="2" max="2" width="10.109375" bestFit="1" customWidth="1"/>
    <col min="3" max="3" width="11.5546875" bestFit="1" customWidth="1"/>
    <col min="4" max="39" width="17.5546875" customWidth="1"/>
  </cols>
  <sheetData>
    <row r="1" spans="1:41" x14ac:dyDescent="0.3">
      <c r="A1" t="s">
        <v>97</v>
      </c>
      <c r="D1" s="1" t="s">
        <v>145</v>
      </c>
      <c r="E1" s="1"/>
      <c r="F1" s="1"/>
      <c r="G1" s="1"/>
      <c r="H1" s="1"/>
      <c r="I1" s="1"/>
      <c r="J1" s="1"/>
      <c r="K1" s="1"/>
      <c r="L1" s="2"/>
      <c r="M1" s="2"/>
    </row>
    <row r="2" spans="1:41" x14ac:dyDescent="0.3">
      <c r="A2" t="s">
        <v>1</v>
      </c>
      <c r="B2" t="s">
        <v>2</v>
      </c>
      <c r="C2" t="s">
        <v>3</v>
      </c>
      <c r="D2" s="3">
        <v>42235</v>
      </c>
      <c r="E2" s="3" t="s">
        <v>102</v>
      </c>
      <c r="F2" s="3">
        <v>42262</v>
      </c>
      <c r="G2" s="3" t="s">
        <v>102</v>
      </c>
      <c r="H2" s="3">
        <v>42300</v>
      </c>
      <c r="I2" s="3" t="s">
        <v>102</v>
      </c>
      <c r="J2" s="3">
        <v>42321</v>
      </c>
      <c r="K2" s="3" t="s">
        <v>102</v>
      </c>
      <c r="L2" s="3">
        <v>42458</v>
      </c>
      <c r="M2" s="3" t="s">
        <v>102</v>
      </c>
      <c r="N2" s="3">
        <v>42489</v>
      </c>
      <c r="O2" s="3" t="s">
        <v>102</v>
      </c>
      <c r="P2" s="3">
        <v>42499</v>
      </c>
      <c r="Q2" s="3" t="s">
        <v>102</v>
      </c>
      <c r="R2" s="3">
        <v>42514</v>
      </c>
      <c r="S2" s="3" t="s">
        <v>102</v>
      </c>
      <c r="T2" s="3">
        <v>42524</v>
      </c>
      <c r="U2" s="3" t="s">
        <v>102</v>
      </c>
      <c r="V2" s="3">
        <v>42536</v>
      </c>
      <c r="W2" s="3" t="s">
        <v>102</v>
      </c>
      <c r="X2" s="3">
        <v>42549</v>
      </c>
      <c r="Y2" s="3" t="s">
        <v>102</v>
      </c>
      <c r="Z2" s="3">
        <v>42562</v>
      </c>
      <c r="AA2" s="3" t="s">
        <v>102</v>
      </c>
      <c r="AB2" s="3">
        <v>42576</v>
      </c>
      <c r="AC2" s="3" t="s">
        <v>102</v>
      </c>
      <c r="AD2" s="3">
        <v>42591</v>
      </c>
      <c r="AE2" s="3" t="s">
        <v>102</v>
      </c>
      <c r="AF2" s="3">
        <v>42597</v>
      </c>
      <c r="AG2" s="3" t="s">
        <v>102</v>
      </c>
      <c r="AH2" s="3">
        <v>42628</v>
      </c>
      <c r="AI2" s="3" t="s">
        <v>102</v>
      </c>
      <c r="AJ2" s="3">
        <v>42656</v>
      </c>
      <c r="AK2" s="3" t="s">
        <v>102</v>
      </c>
      <c r="AL2" s="3">
        <v>42706</v>
      </c>
      <c r="AM2" s="3" t="s">
        <v>102</v>
      </c>
      <c r="AN2" s="3"/>
      <c r="AO2" s="3"/>
    </row>
    <row r="3" spans="1:41" x14ac:dyDescent="0.3">
      <c r="A3" t="s">
        <v>4</v>
      </c>
      <c r="C3" t="s">
        <v>98</v>
      </c>
      <c r="D3">
        <v>369.26187611929402</v>
      </c>
      <c r="E3" s="8"/>
      <c r="F3">
        <v>617.91403607701943</v>
      </c>
      <c r="G3" s="8"/>
      <c r="H3">
        <v>430.6448047534916</v>
      </c>
      <c r="I3" s="8"/>
      <c r="J3">
        <v>588.75820762746139</v>
      </c>
      <c r="K3" s="8"/>
      <c r="L3" s="8">
        <v>524.93826446046091</v>
      </c>
      <c r="M3" s="8"/>
      <c r="N3" s="8">
        <v>542.2740723545437</v>
      </c>
      <c r="O3" s="8"/>
      <c r="P3">
        <v>417.06119912571455</v>
      </c>
      <c r="Q3" s="8"/>
      <c r="R3">
        <v>382.80964329805931</v>
      </c>
      <c r="S3" s="8"/>
      <c r="T3">
        <v>772.27607013698582</v>
      </c>
      <c r="U3" s="8"/>
      <c r="V3">
        <v>323.21446985293892</v>
      </c>
      <c r="W3" s="8"/>
      <c r="X3">
        <v>552.4280217571212</v>
      </c>
      <c r="Y3" s="8"/>
      <c r="Z3">
        <v>419.14316297760973</v>
      </c>
      <c r="AA3" s="8"/>
      <c r="AB3">
        <v>417.4762583724094</v>
      </c>
      <c r="AC3" s="8"/>
      <c r="AE3" s="8"/>
      <c r="AF3">
        <v>964.79271715768402</v>
      </c>
      <c r="AG3" s="8"/>
      <c r="AH3">
        <v>440.44287002285887</v>
      </c>
      <c r="AI3" s="8"/>
      <c r="AJ3">
        <v>369.27271099922785</v>
      </c>
      <c r="AK3" s="8"/>
      <c r="AL3">
        <v>473.87180842784778</v>
      </c>
      <c r="AM3" s="8"/>
    </row>
    <row r="4" spans="1:41" x14ac:dyDescent="0.3">
      <c r="A4" t="s">
        <v>4</v>
      </c>
      <c r="C4" t="s">
        <v>99</v>
      </c>
      <c r="D4">
        <v>371.53970126230024</v>
      </c>
      <c r="E4" s="8"/>
      <c r="F4">
        <v>524.8632537532269</v>
      </c>
      <c r="G4" s="8"/>
      <c r="H4">
        <v>508.97098524724748</v>
      </c>
      <c r="I4" s="8"/>
      <c r="J4">
        <v>518.77321777812767</v>
      </c>
      <c r="K4" s="8"/>
      <c r="L4" s="8">
        <v>533.40613985487835</v>
      </c>
      <c r="M4" s="8"/>
      <c r="N4" s="8">
        <v>540.67384393355155</v>
      </c>
      <c r="O4" s="8"/>
      <c r="P4">
        <v>352.84703301958427</v>
      </c>
      <c r="Q4" s="8"/>
      <c r="S4" s="8"/>
      <c r="T4">
        <v>754.65855536462414</v>
      </c>
      <c r="U4" s="8"/>
      <c r="V4">
        <v>117.40984273619596</v>
      </c>
      <c r="W4" s="8"/>
      <c r="X4">
        <v>545.80957702217358</v>
      </c>
      <c r="Y4" s="8"/>
      <c r="Z4">
        <v>399.61537552768851</v>
      </c>
      <c r="AA4" s="8"/>
      <c r="AB4">
        <v>397.94847092248818</v>
      </c>
      <c r="AC4" s="8"/>
      <c r="AD4">
        <v>280.15915735291838</v>
      </c>
      <c r="AE4" s="8"/>
      <c r="AG4" s="8"/>
      <c r="AH4">
        <v>445.33606849142421</v>
      </c>
      <c r="AI4" s="8"/>
      <c r="AJ4">
        <v>450.16925839420253</v>
      </c>
      <c r="AK4" s="8"/>
      <c r="AL4">
        <v>472.80415602821705</v>
      </c>
      <c r="AM4" s="8"/>
    </row>
    <row r="5" spans="1:41" x14ac:dyDescent="0.3">
      <c r="A5" t="s">
        <v>4</v>
      </c>
      <c r="C5" t="s">
        <v>100</v>
      </c>
      <c r="D5">
        <v>361.7683064666162</v>
      </c>
      <c r="E5" s="8">
        <f>AVERAGE(D3:D5)</f>
        <v>367.52329461607013</v>
      </c>
      <c r="F5">
        <v>519.07242715476104</v>
      </c>
      <c r="G5" s="8">
        <f>AVERAGE(F3:F5)</f>
        <v>553.94990566166916</v>
      </c>
      <c r="H5">
        <v>491.89854828078614</v>
      </c>
      <c r="I5" s="8">
        <f>AVERAGE(H3:H5)</f>
        <v>477.17144609384172</v>
      </c>
      <c r="J5">
        <v>528.17956046527274</v>
      </c>
      <c r="K5" s="8">
        <f>AVERAGE(J3:J5)</f>
        <v>545.23699529028727</v>
      </c>
      <c r="L5" s="8">
        <v>503.19849459943885</v>
      </c>
      <c r="M5" s="8">
        <f>AVERAGE(L3:L5)</f>
        <v>520.51429963825933</v>
      </c>
      <c r="N5" s="8">
        <v>559.14648076838114</v>
      </c>
      <c r="O5" s="8">
        <f>AVERAGE(N3:N5)</f>
        <v>547.36479901882547</v>
      </c>
      <c r="P5">
        <v>427.94025203155422</v>
      </c>
      <c r="Q5" s="8">
        <f>AVERAGE(P3:P5)</f>
        <v>399.28282805895105</v>
      </c>
      <c r="R5">
        <v>428.88872075191324</v>
      </c>
      <c r="S5" s="8">
        <f>AVERAGE(R3:R5)</f>
        <v>405.84918202498625</v>
      </c>
      <c r="T5">
        <v>733.81057946738417</v>
      </c>
      <c r="U5" s="8">
        <f>AVERAGE(T3:T5)</f>
        <v>753.58173498966471</v>
      </c>
      <c r="V5">
        <v>373.55915619150034</v>
      </c>
      <c r="W5" s="8">
        <f>AVERAGE(V3:V5)</f>
        <v>271.39448959354507</v>
      </c>
      <c r="X5">
        <v>534.7705012742349</v>
      </c>
      <c r="Y5" s="8">
        <f>AVERAGE(X3:X5)</f>
        <v>544.33603335117652</v>
      </c>
      <c r="Z5">
        <v>394.01707641112336</v>
      </c>
      <c r="AA5" s="8">
        <f>AVERAGE(Z3:Z5)</f>
        <v>404.25853830547385</v>
      </c>
      <c r="AB5">
        <v>392.35017180592303</v>
      </c>
      <c r="AC5" s="8">
        <f>AVERAGE(AB3:AB5)</f>
        <v>402.59163370027358</v>
      </c>
      <c r="AD5">
        <v>347.14621926979942</v>
      </c>
      <c r="AE5" s="8">
        <f>AVERAGE(AD3:AD5)</f>
        <v>313.65268831135893</v>
      </c>
      <c r="AG5" s="8">
        <f>AVERAGE(AF3:AF5)</f>
        <v>964.79271715768402</v>
      </c>
      <c r="AH5">
        <v>446.94379798314003</v>
      </c>
      <c r="AI5" s="8">
        <f>AVERAGE(AH3:AH5)</f>
        <v>444.24091216580769</v>
      </c>
      <c r="AJ5">
        <v>429.44129962853702</v>
      </c>
      <c r="AK5" s="8">
        <f>AVERAGE(AJ3:AJ5)</f>
        <v>416.29442300732245</v>
      </c>
      <c r="AL5">
        <v>471.53147436214658</v>
      </c>
      <c r="AM5" s="8">
        <f>AVERAGE(AL3:AL5)</f>
        <v>472.73581293940379</v>
      </c>
    </row>
    <row r="6" spans="1:41" x14ac:dyDescent="0.3">
      <c r="A6" t="s">
        <v>4</v>
      </c>
      <c r="B6" t="s">
        <v>5</v>
      </c>
      <c r="C6">
        <v>20</v>
      </c>
      <c r="D6">
        <v>20593.352051534013</v>
      </c>
      <c r="E6" s="8">
        <f>AVERAGE(D6,D9,D12)</f>
        <v>26492.506613030226</v>
      </c>
      <c r="F6">
        <v>9459.9503392484039</v>
      </c>
      <c r="G6" s="8">
        <f>AVERAGE(F6,F9,F12)</f>
        <v>12900.316426536388</v>
      </c>
      <c r="H6">
        <v>3418.3491945363453</v>
      </c>
      <c r="I6" s="8">
        <f>AVERAGE(H6,H9,H12)</f>
        <v>4819.741733149599</v>
      </c>
      <c r="J6">
        <v>2658.1969383191326</v>
      </c>
      <c r="K6" s="8">
        <f>AVERAGE(J6,J9,J12)</f>
        <v>3273.6522901034809</v>
      </c>
      <c r="L6" s="8">
        <v>2527.1132270707881</v>
      </c>
      <c r="M6" s="8">
        <f>AVERAGE(L6,L9,L12)</f>
        <v>4658.2949377913801</v>
      </c>
      <c r="N6" s="8">
        <v>6115.8354911262004</v>
      </c>
      <c r="O6" s="8">
        <f>AVERAGE(N6,N9,N12)</f>
        <v>7281.4143690509809</v>
      </c>
      <c r="P6">
        <v>5570.9827173474123</v>
      </c>
      <c r="Q6" s="8">
        <f>AVERAGE(P6,P9,P12)</f>
        <v>7719.5519100048477</v>
      </c>
      <c r="R6">
        <v>10333.275000004935</v>
      </c>
      <c r="S6" s="8">
        <f>AVERAGE(R6,R9,R12)</f>
        <v>14863.188278913003</v>
      </c>
      <c r="T6">
        <v>7785.9738912605653</v>
      </c>
      <c r="U6" s="8">
        <f>AVERAGE(T6,T9,T12)</f>
        <v>12449.677101043519</v>
      </c>
      <c r="V6">
        <v>14218.679613312312</v>
      </c>
      <c r="W6" s="8">
        <f>AVERAGE(V6,V9,V12)</f>
        <v>21554.94347839741</v>
      </c>
      <c r="X6">
        <v>9465.6886583518062</v>
      </c>
      <c r="Y6" s="8">
        <f>AVERAGE(X6,X9,X12)</f>
        <v>12595.210374862041</v>
      </c>
      <c r="Z6">
        <v>5462.3797150570999</v>
      </c>
      <c r="AA6" s="8">
        <f>AVERAGE(Z6,Z9,Z12)</f>
        <v>5821.4393015402675</v>
      </c>
      <c r="AB6">
        <v>5426.1245398939955</v>
      </c>
      <c r="AC6" s="8">
        <f>AVERAGE(AB6,AB9,AB12)</f>
        <v>5785.1841263771612</v>
      </c>
      <c r="AD6">
        <v>3795.5117817581381</v>
      </c>
      <c r="AE6" s="8">
        <f>AVERAGE(AD6,AD9,AD12)</f>
        <v>3941.4942863677629</v>
      </c>
      <c r="AF6">
        <v>8740.6476640123819</v>
      </c>
      <c r="AG6" s="8">
        <f>AVERAGE(AF6,AF9,AF12)</f>
        <v>9496.2805251187456</v>
      </c>
      <c r="AH6">
        <v>1806.4941139228076</v>
      </c>
      <c r="AI6" s="8">
        <f>AVERAGE(AH6,AH9,AH12)</f>
        <v>1792.9809350145999</v>
      </c>
      <c r="AJ6">
        <v>2717.8654555668818</v>
      </c>
      <c r="AK6" s="8">
        <f>AVERAGE(AJ6,AJ9,AJ12)</f>
        <v>3565.0138798556486</v>
      </c>
      <c r="AL6">
        <v>2920.1155753034959</v>
      </c>
      <c r="AM6" s="8">
        <f>AVERAGE(AL6,AL9,AL12)</f>
        <v>2377.5531284522526</v>
      </c>
    </row>
    <row r="7" spans="1:41" x14ac:dyDescent="0.3">
      <c r="A7" t="s">
        <v>4</v>
      </c>
      <c r="B7" t="s">
        <v>5</v>
      </c>
      <c r="C7">
        <v>40</v>
      </c>
      <c r="D7">
        <v>34404.623510289326</v>
      </c>
      <c r="E7" s="8">
        <f>AVERAGE(D7,D10,D13)</f>
        <v>34404.623510289326</v>
      </c>
      <c r="F7">
        <v>20337.740564849573</v>
      </c>
      <c r="G7" s="8">
        <f>AVERAGE(F7,F10,F13)</f>
        <v>18865.480410398533</v>
      </c>
      <c r="H7">
        <v>4610.7081451221229</v>
      </c>
      <c r="I7" s="8">
        <f>AVERAGE(H7,H10,H13)</f>
        <v>5577.8186931333375</v>
      </c>
      <c r="J7">
        <v>6014.3335024540411</v>
      </c>
      <c r="K7" s="8">
        <f>AVERAGE(J7,J10,J13)</f>
        <v>7574.0811451090194</v>
      </c>
      <c r="L7" s="8">
        <v>3782.9987456130511</v>
      </c>
      <c r="M7" s="8">
        <f>AVERAGE(L7,L10,L13)</f>
        <v>5584.2708641339168</v>
      </c>
      <c r="N7" s="8">
        <v>10751.197155359234</v>
      </c>
      <c r="O7" s="8">
        <f>AVERAGE(N7,N10,N13)</f>
        <v>11959.257097147545</v>
      </c>
      <c r="P7">
        <v>7650.7670914712589</v>
      </c>
      <c r="Q7" s="8">
        <f>AVERAGE(P7,P10,P13)</f>
        <v>11091.245694820091</v>
      </c>
      <c r="S7" s="8">
        <f>AVERAGE(R7,R10,R13)</f>
        <v>21504.069549846699</v>
      </c>
      <c r="U7" s="8">
        <f>AVERAGE(T7,T10,T13)</f>
        <v>2357.2727335730829</v>
      </c>
      <c r="V7">
        <v>18507.991881505772</v>
      </c>
      <c r="W7" s="8">
        <f>AVERAGE(V7,V10,V13)</f>
        <v>13968.968968930287</v>
      </c>
      <c r="X7">
        <v>3214.3825797825266</v>
      </c>
      <c r="Y7" s="8">
        <f>AVERAGE(X7,X10,X13)</f>
        <v>8125.2385688308268</v>
      </c>
      <c r="Z7">
        <v>5385.1686937442246</v>
      </c>
      <c r="AA7" s="8">
        <f>AVERAGE(Z7,Z10,Z13)</f>
        <v>6277.2326960724158</v>
      </c>
      <c r="AB7">
        <v>5348.9135185811183</v>
      </c>
      <c r="AC7" s="8">
        <f>AVERAGE(AB7,AB10,AB13)</f>
        <v>6240.9775209093095</v>
      </c>
      <c r="AD7">
        <v>3337.7914455023788</v>
      </c>
      <c r="AE7" s="8">
        <f>AVERAGE(AD7,AD10,AD13)</f>
        <v>4770.1259008496627</v>
      </c>
      <c r="AG7" s="8">
        <f>AVERAGE(AF7,AF10,AF13)</f>
        <v>8490.0618947126241</v>
      </c>
      <c r="AH7">
        <v>2909.0577468787487</v>
      </c>
      <c r="AI7" s="8">
        <f>AVERAGE(AH7,AH10,AH13)</f>
        <v>3536.8223557201986</v>
      </c>
      <c r="AJ7">
        <v>3033.5105116076061</v>
      </c>
      <c r="AK7" s="8">
        <f>AVERAGE(AJ7,AJ10,AJ13)</f>
        <v>5033.9735631883923</v>
      </c>
      <c r="AL7">
        <v>2991.9383274800625</v>
      </c>
      <c r="AM7" s="8">
        <f>AVERAGE(AL7,AL10,AL13)</f>
        <v>4519.5113774454639</v>
      </c>
    </row>
    <row r="8" spans="1:41" x14ac:dyDescent="0.3">
      <c r="A8" t="s">
        <v>4</v>
      </c>
      <c r="B8" t="s">
        <v>5</v>
      </c>
      <c r="C8">
        <v>120</v>
      </c>
      <c r="D8">
        <v>51539.3568691084</v>
      </c>
      <c r="E8" s="8">
        <f>AVERAGE(D8,D11,D14)</f>
        <v>46631.906366168529</v>
      </c>
      <c r="F8">
        <v>51314.949836633328</v>
      </c>
      <c r="G8" s="8">
        <f>AVERAGE(F8,F11,F14)</f>
        <v>52012.299378218864</v>
      </c>
      <c r="H8">
        <v>17937.447940499333</v>
      </c>
      <c r="I8" s="8">
        <f>AVERAGE(H8,H11,H14)</f>
        <v>17957.77584215975</v>
      </c>
      <c r="J8">
        <v>24751.670621327812</v>
      </c>
      <c r="K8" s="8">
        <f>AVERAGE(J8,J11,J14)</f>
        <v>17009.648003792561</v>
      </c>
      <c r="L8" s="8">
        <v>11216.226034856494</v>
      </c>
      <c r="M8" s="8">
        <f>AVERAGE(L8,L11,L14)</f>
        <v>8416.4263837779017</v>
      </c>
      <c r="N8" s="8">
        <v>13217.77424133527</v>
      </c>
      <c r="O8" s="8">
        <f>AVERAGE(N8,N11,N14)</f>
        <v>11796.621382079669</v>
      </c>
      <c r="Q8" s="8" t="e">
        <f>AVERAGE(P8,P11,P14)</f>
        <v>#DIV/0!</v>
      </c>
      <c r="S8" s="8"/>
      <c r="U8" s="8">
        <v>0</v>
      </c>
      <c r="V8">
        <v>24236.809628658084</v>
      </c>
      <c r="W8" s="8">
        <f>AVERAGE(V8,V11,V14)</f>
        <v>24110.091540570756</v>
      </c>
      <c r="X8">
        <v>17258.77606501507</v>
      </c>
      <c r="Y8" s="8">
        <f>AVERAGE(X8,X11,X14)</f>
        <v>14849.269625459579</v>
      </c>
      <c r="Z8">
        <v>11069.980159319251</v>
      </c>
      <c r="AA8" s="8">
        <f>AVERAGE(Z8,Z11,Z14)</f>
        <v>9279.4912466894239</v>
      </c>
      <c r="AB8">
        <v>11033.724984156144</v>
      </c>
      <c r="AC8" s="8">
        <f>AVERAGE(AB8,AB11,AB14)</f>
        <v>9243.2360715263185</v>
      </c>
      <c r="AD8">
        <v>8613.5295188198106</v>
      </c>
      <c r="AE8" s="8">
        <f>AVERAGE(AD8,AD11,AD14)</f>
        <v>7780.2272376341398</v>
      </c>
      <c r="AF8">
        <v>9753.092183118928</v>
      </c>
      <c r="AG8" s="8">
        <f>AVERAGE(AF8,AF11,AF14)</f>
        <v>9220.89121529361</v>
      </c>
      <c r="AH8">
        <v>6306.4877053459813</v>
      </c>
      <c r="AI8" s="8">
        <f>AVERAGE(AH8,AH11,AH14)</f>
        <v>6143.9270009853381</v>
      </c>
      <c r="AJ8">
        <v>8219.548280857698</v>
      </c>
      <c r="AK8" s="8">
        <f>AVERAGE(AJ8,AJ11,AJ14)</f>
        <v>6184.3740245043709</v>
      </c>
      <c r="AL8">
        <v>5805.0161239175295</v>
      </c>
      <c r="AM8" s="8">
        <f>AVERAGE(AL8,AL11,AL14)</f>
        <v>4169.6901930104696</v>
      </c>
    </row>
    <row r="9" spans="1:41" x14ac:dyDescent="0.3">
      <c r="A9" t="s">
        <v>4</v>
      </c>
      <c r="B9" t="s">
        <v>6</v>
      </c>
      <c r="C9">
        <v>20</v>
      </c>
      <c r="D9">
        <v>22898.806138371387</v>
      </c>
      <c r="E9" s="8"/>
      <c r="F9">
        <v>14004.774079849985</v>
      </c>
      <c r="G9" s="8"/>
      <c r="H9">
        <v>5189.3782460789125</v>
      </c>
      <c r="I9" s="8"/>
      <c r="J9">
        <v>5994.1181168544754</v>
      </c>
      <c r="K9" s="8"/>
      <c r="L9" s="8">
        <v>5806.4913344931319</v>
      </c>
      <c r="M9" s="8"/>
      <c r="N9" s="8">
        <v>7513.3224722494679</v>
      </c>
      <c r="O9" s="8"/>
      <c r="P9">
        <v>8614.1671098312963</v>
      </c>
      <c r="Q9" s="8"/>
      <c r="R9">
        <v>19276.651602101778</v>
      </c>
      <c r="S9" s="8"/>
      <c r="T9">
        <v>14913.341271221963</v>
      </c>
      <c r="U9" s="8"/>
      <c r="V9">
        <v>24270.664461189703</v>
      </c>
      <c r="W9" s="8"/>
      <c r="X9">
        <v>12843.49581580662</v>
      </c>
      <c r="Y9" s="8"/>
      <c r="Z9">
        <v>4790.0587461186478</v>
      </c>
      <c r="AA9" s="8"/>
      <c r="AB9">
        <v>4753.8035709555415</v>
      </c>
      <c r="AC9" s="8"/>
      <c r="AD9">
        <v>3434.5152521237296</v>
      </c>
      <c r="AE9" s="8"/>
      <c r="AG9" s="8"/>
      <c r="AH9">
        <v>886.11648669683609</v>
      </c>
      <c r="AI9" s="8"/>
      <c r="AJ9">
        <v>3552.6446142327595</v>
      </c>
      <c r="AK9" s="8"/>
      <c r="AL9">
        <v>635.29318349083735</v>
      </c>
      <c r="AM9" s="8"/>
    </row>
    <row r="10" spans="1:41" x14ac:dyDescent="0.3">
      <c r="A10" t="s">
        <v>4</v>
      </c>
      <c r="B10" t="s">
        <v>6</v>
      </c>
      <c r="C10">
        <v>40</v>
      </c>
      <c r="E10" s="8"/>
      <c r="F10">
        <v>24340.124376088395</v>
      </c>
      <c r="G10" s="8"/>
      <c r="H10">
        <v>8586.2006178175488</v>
      </c>
      <c r="I10" s="8"/>
      <c r="J10">
        <v>12972.21418942019</v>
      </c>
      <c r="K10" s="8"/>
      <c r="L10" s="8">
        <v>7479.7926861158667</v>
      </c>
      <c r="M10" s="8"/>
      <c r="N10" s="8">
        <v>8668.0748047634734</v>
      </c>
      <c r="O10" s="8"/>
      <c r="P10">
        <v>10757.260520860651</v>
      </c>
      <c r="Q10" s="8"/>
      <c r="R10">
        <v>21504.069549846699</v>
      </c>
      <c r="S10" s="8"/>
      <c r="T10">
        <v>2357.2727335730829</v>
      </c>
      <c r="U10" s="8"/>
      <c r="V10">
        <v>9429.9460563548</v>
      </c>
      <c r="W10" s="8"/>
      <c r="X10">
        <v>5099.8404652105801</v>
      </c>
      <c r="Y10" s="8"/>
      <c r="Z10">
        <v>4704.5815448685817</v>
      </c>
      <c r="AA10" s="8"/>
      <c r="AB10">
        <v>4668.3263697054763</v>
      </c>
      <c r="AC10" s="8"/>
      <c r="AD10">
        <v>4212.2712711503118</v>
      </c>
      <c r="AE10" s="8"/>
      <c r="AF10">
        <v>6750.1635368506259</v>
      </c>
      <c r="AG10" s="8"/>
      <c r="AH10">
        <v>3364.0276905359274</v>
      </c>
      <c r="AI10" s="8"/>
      <c r="AJ10">
        <v>6184.9578578423425</v>
      </c>
      <c r="AK10" s="8"/>
      <c r="AL10">
        <v>5127.4819108263127</v>
      </c>
      <c r="AM10" s="8"/>
    </row>
    <row r="11" spans="1:41" x14ac:dyDescent="0.3">
      <c r="A11" t="s">
        <v>4</v>
      </c>
      <c r="B11" t="s">
        <v>6</v>
      </c>
      <c r="C11">
        <v>120</v>
      </c>
      <c r="D11">
        <v>42128.888593065378</v>
      </c>
      <c r="E11" s="8"/>
      <c r="F11">
        <v>54677.304788397938</v>
      </c>
      <c r="G11" s="8"/>
      <c r="H11">
        <v>17367.704113703392</v>
      </c>
      <c r="I11" s="8"/>
      <c r="J11">
        <v>591.19438870796137</v>
      </c>
      <c r="K11" s="8"/>
      <c r="L11" s="8">
        <v>831.36867184363837</v>
      </c>
      <c r="M11" s="8"/>
      <c r="N11" s="8">
        <v>11631.48531010399</v>
      </c>
      <c r="O11" s="8"/>
      <c r="Q11" s="8"/>
      <c r="S11" s="8"/>
      <c r="U11" s="8"/>
      <c r="W11" s="8"/>
      <c r="X11">
        <v>13726.896914901588</v>
      </c>
      <c r="Y11" s="8"/>
      <c r="Z11">
        <v>7862.1222608876287</v>
      </c>
      <c r="AA11" s="8"/>
      <c r="AB11">
        <v>7825.8670857245233</v>
      </c>
      <c r="AC11" s="8"/>
      <c r="AD11">
        <v>7281.6894083108418</v>
      </c>
      <c r="AE11" s="8"/>
      <c r="AF11">
        <v>8688.6902474682902</v>
      </c>
      <c r="AG11" s="8"/>
      <c r="AH11">
        <v>6013.3458614754609</v>
      </c>
      <c r="AI11" s="8"/>
      <c r="AJ11">
        <v>774.10924847655485</v>
      </c>
      <c r="AK11" s="8"/>
      <c r="AL11">
        <v>724.8259636453547</v>
      </c>
      <c r="AM11" s="8"/>
    </row>
    <row r="12" spans="1:41" x14ac:dyDescent="0.3">
      <c r="A12" t="s">
        <v>4</v>
      </c>
      <c r="B12" t="s">
        <v>7</v>
      </c>
      <c r="C12">
        <v>20</v>
      </c>
      <c r="D12">
        <v>35985.361649185274</v>
      </c>
      <c r="E12" s="8"/>
      <c r="F12">
        <v>15236.224860510771</v>
      </c>
      <c r="G12" s="8"/>
      <c r="H12">
        <v>5851.4977588335405</v>
      </c>
      <c r="I12" s="8"/>
      <c r="J12">
        <v>1168.6418151368364</v>
      </c>
      <c r="K12" s="8"/>
      <c r="L12" s="8">
        <v>5641.2802518102199</v>
      </c>
      <c r="M12" s="8"/>
      <c r="N12" s="8">
        <v>8215.0851437772744</v>
      </c>
      <c r="O12" s="8"/>
      <c r="P12">
        <v>8973.5059028358337</v>
      </c>
      <c r="Q12" s="8"/>
      <c r="R12">
        <v>14979.638234632293</v>
      </c>
      <c r="S12" s="8"/>
      <c r="T12">
        <v>14649.716140648025</v>
      </c>
      <c r="U12" s="8"/>
      <c r="V12">
        <v>26175.486360690214</v>
      </c>
      <c r="W12" s="8"/>
      <c r="X12">
        <v>15476.446650427693</v>
      </c>
      <c r="Y12" s="8"/>
      <c r="Z12">
        <v>7211.8794434450519</v>
      </c>
      <c r="AA12" s="8"/>
      <c r="AB12">
        <v>7175.6242682819466</v>
      </c>
      <c r="AC12" s="8"/>
      <c r="AD12">
        <v>4594.455825221421</v>
      </c>
      <c r="AE12" s="8"/>
      <c r="AF12">
        <v>10251.913386225109</v>
      </c>
      <c r="AG12" s="8"/>
      <c r="AH12">
        <v>2686.3322044241568</v>
      </c>
      <c r="AI12" s="8"/>
      <c r="AJ12">
        <v>4424.5315697673032</v>
      </c>
      <c r="AK12" s="8"/>
      <c r="AL12">
        <v>3577.2506265624243</v>
      </c>
      <c r="AM12" s="8"/>
    </row>
    <row r="13" spans="1:41" x14ac:dyDescent="0.3">
      <c r="A13" t="s">
        <v>4</v>
      </c>
      <c r="B13" t="s">
        <v>7</v>
      </c>
      <c r="C13">
        <v>40</v>
      </c>
      <c r="E13" s="8"/>
      <c r="F13">
        <v>11918.576290257632</v>
      </c>
      <c r="G13" s="8"/>
      <c r="H13">
        <v>3536.5473164603409</v>
      </c>
      <c r="I13" s="8"/>
      <c r="J13">
        <v>3735.6957434528276</v>
      </c>
      <c r="K13" s="8"/>
      <c r="L13" s="8">
        <v>5490.0211606728344</v>
      </c>
      <c r="M13" s="8"/>
      <c r="N13" s="8">
        <v>16458.499331319927</v>
      </c>
      <c r="O13" s="8"/>
      <c r="P13">
        <v>14865.709472128365</v>
      </c>
      <c r="Q13" s="8"/>
      <c r="S13" s="8"/>
      <c r="U13" s="8"/>
      <c r="W13" s="8"/>
      <c r="X13">
        <v>16061.492661499373</v>
      </c>
      <c r="Y13" s="8"/>
      <c r="Z13">
        <v>8741.9478496044394</v>
      </c>
      <c r="AA13" s="8"/>
      <c r="AB13">
        <v>8705.692674441334</v>
      </c>
      <c r="AC13" s="8"/>
      <c r="AD13">
        <v>6760.314985896297</v>
      </c>
      <c r="AE13" s="8"/>
      <c r="AF13">
        <v>10229.960252574623</v>
      </c>
      <c r="AG13" s="8"/>
      <c r="AH13">
        <v>4337.3816297459207</v>
      </c>
      <c r="AI13" s="8"/>
      <c r="AJ13">
        <v>5883.4523201152288</v>
      </c>
      <c r="AK13" s="8"/>
      <c r="AL13">
        <v>5439.113894030017</v>
      </c>
      <c r="AM13" s="8"/>
    </row>
    <row r="14" spans="1:41" x14ac:dyDescent="0.3">
      <c r="A14" t="s">
        <v>4</v>
      </c>
      <c r="B14" t="s">
        <v>7</v>
      </c>
      <c r="C14">
        <v>120</v>
      </c>
      <c r="D14">
        <v>46227.473636331815</v>
      </c>
      <c r="E14" s="8"/>
      <c r="F14">
        <v>50044.643509625334</v>
      </c>
      <c r="G14" s="8"/>
      <c r="H14">
        <v>18568.175472276525</v>
      </c>
      <c r="I14" s="8"/>
      <c r="J14">
        <v>25686.079001341903</v>
      </c>
      <c r="K14" s="8"/>
      <c r="L14" s="8">
        <v>13201.684444633573</v>
      </c>
      <c r="M14" s="8"/>
      <c r="N14" s="8">
        <v>10540.604594799745</v>
      </c>
      <c r="O14" s="8"/>
      <c r="Q14" s="8"/>
      <c r="S14" s="8"/>
      <c r="U14" s="8"/>
      <c r="V14">
        <v>23983.373452483433</v>
      </c>
      <c r="W14" s="8"/>
      <c r="X14">
        <v>13562.135896462079</v>
      </c>
      <c r="Y14" s="8"/>
      <c r="Z14">
        <v>8906.3713198613932</v>
      </c>
      <c r="AA14" s="8"/>
      <c r="AB14">
        <v>8870.1161446982878</v>
      </c>
      <c r="AC14" s="8"/>
      <c r="AD14">
        <v>7445.4627857717678</v>
      </c>
      <c r="AE14" s="8"/>
      <c r="AG14" s="8"/>
      <c r="AH14">
        <v>6111.9474361345701</v>
      </c>
      <c r="AI14" s="8"/>
      <c r="AJ14">
        <v>9559.4645441788616</v>
      </c>
      <c r="AK14" s="8"/>
      <c r="AL14">
        <v>5979.2284914685242</v>
      </c>
      <c r="AM14" s="8"/>
    </row>
    <row r="15" spans="1:41" x14ac:dyDescent="0.3">
      <c r="A15" t="s">
        <v>8</v>
      </c>
      <c r="C15" t="s">
        <v>98</v>
      </c>
      <c r="D15">
        <v>370.88765423883336</v>
      </c>
      <c r="E15" s="8"/>
      <c r="F15">
        <v>536.1192664473665</v>
      </c>
      <c r="G15" s="8"/>
      <c r="H15">
        <v>519.26107815549869</v>
      </c>
      <c r="I15" s="8"/>
      <c r="J15">
        <v>519.38126723927064</v>
      </c>
      <c r="K15" s="8"/>
      <c r="L15" s="8">
        <v>524.93583913165514</v>
      </c>
      <c r="M15" s="8"/>
      <c r="N15" s="8">
        <v>557.29007276597429</v>
      </c>
      <c r="O15" s="8"/>
      <c r="P15">
        <v>426.39247548833936</v>
      </c>
      <c r="Q15" s="8"/>
      <c r="S15" s="8"/>
      <c r="T15">
        <v>628.31681339679847</v>
      </c>
      <c r="U15" s="8"/>
      <c r="V15">
        <v>455.56002910986717</v>
      </c>
      <c r="W15" s="8"/>
      <c r="X15">
        <v>412.74350266246927</v>
      </c>
      <c r="Y15" s="8"/>
      <c r="Z15">
        <v>385.8203132511025</v>
      </c>
      <c r="AA15" s="8"/>
      <c r="AB15">
        <v>384.1510204209344</v>
      </c>
      <c r="AC15" s="8"/>
      <c r="AD15">
        <v>379.66145735419718</v>
      </c>
      <c r="AE15" s="8"/>
      <c r="AF15">
        <v>966.47046988244961</v>
      </c>
      <c r="AG15" s="8"/>
      <c r="AH15">
        <v>451.31501744274959</v>
      </c>
      <c r="AI15" s="8"/>
      <c r="AJ15">
        <v>460.80494718225555</v>
      </c>
      <c r="AK15" s="8"/>
      <c r="AL15">
        <v>330.52665754461304</v>
      </c>
      <c r="AM15" s="8"/>
    </row>
    <row r="16" spans="1:41" x14ac:dyDescent="0.3">
      <c r="A16" t="s">
        <v>8</v>
      </c>
      <c r="C16" t="s">
        <v>99</v>
      </c>
      <c r="D16">
        <v>366.03251604228933</v>
      </c>
      <c r="E16" s="8"/>
      <c r="F16">
        <v>536.97811760848822</v>
      </c>
      <c r="G16" s="8"/>
      <c r="H16">
        <v>500.00578535950905</v>
      </c>
      <c r="I16" s="8"/>
      <c r="J16">
        <v>520.75592988491417</v>
      </c>
      <c r="K16" s="8"/>
      <c r="L16" s="8">
        <v>518.30540801022744</v>
      </c>
      <c r="M16" s="8"/>
      <c r="N16" s="8">
        <v>556.80931643088593</v>
      </c>
      <c r="O16" s="8"/>
      <c r="P16">
        <v>394.21685618684825</v>
      </c>
      <c r="Q16" s="8"/>
      <c r="R16">
        <v>388.7340638861611</v>
      </c>
      <c r="S16" s="8"/>
      <c r="T16">
        <v>627.1775210402086</v>
      </c>
      <c r="U16" s="8"/>
      <c r="V16">
        <v>433.25243437391515</v>
      </c>
      <c r="W16" s="8"/>
      <c r="X16">
        <v>447.27282485449746</v>
      </c>
      <c r="Y16" s="8"/>
      <c r="Z16">
        <v>633.18947916805917</v>
      </c>
      <c r="AA16" s="8"/>
      <c r="AB16">
        <v>631.52018633789135</v>
      </c>
      <c r="AC16" s="8"/>
      <c r="AD16">
        <v>370.06135428790014</v>
      </c>
      <c r="AE16" s="8"/>
      <c r="AF16">
        <v>829.6251822509256</v>
      </c>
      <c r="AG16" s="8"/>
      <c r="AH16">
        <v>386.67582582656371</v>
      </c>
      <c r="AI16" s="8"/>
      <c r="AJ16">
        <v>450.12564630125479</v>
      </c>
      <c r="AK16" s="8"/>
      <c r="AL16">
        <v>468.33095390706859</v>
      </c>
      <c r="AM16" s="8"/>
    </row>
    <row r="17" spans="1:39" x14ac:dyDescent="0.3">
      <c r="A17" t="s">
        <v>8</v>
      </c>
      <c r="C17" t="s">
        <v>100</v>
      </c>
      <c r="D17">
        <v>383.0192398820804</v>
      </c>
      <c r="E17" s="8">
        <f>AVERAGE(D15:D17)</f>
        <v>373.31313672106768</v>
      </c>
      <c r="F17">
        <v>516.68369002571887</v>
      </c>
      <c r="G17" s="8">
        <f>AVERAGE(F15:F17)</f>
        <v>529.92702469385779</v>
      </c>
      <c r="H17">
        <v>495.74157682484457</v>
      </c>
      <c r="I17" s="8">
        <f>AVERAGE(H15:H17)</f>
        <v>505.00281344661744</v>
      </c>
      <c r="J17">
        <v>521.76752133999616</v>
      </c>
      <c r="K17" s="8">
        <f>AVERAGE(J15:J17)</f>
        <v>520.63490615472699</v>
      </c>
      <c r="L17" s="8">
        <v>484.21510983253353</v>
      </c>
      <c r="M17" s="8">
        <f>AVERAGE(L15:L17)</f>
        <v>509.15211899147198</v>
      </c>
      <c r="N17" s="8">
        <v>515.71466553780647</v>
      </c>
      <c r="O17" s="8">
        <f>AVERAGE(N15:N17)</f>
        <v>543.27135157822215</v>
      </c>
      <c r="P17">
        <v>391.46001907782556</v>
      </c>
      <c r="Q17" s="8">
        <f>AVERAGE(P15:P17)</f>
        <v>404.02311691767108</v>
      </c>
      <c r="R17">
        <v>413.78096815641902</v>
      </c>
      <c r="S17" s="8">
        <f>AVERAGE(R15:R17)</f>
        <v>401.25751602129003</v>
      </c>
      <c r="T17">
        <v>760.61494735894439</v>
      </c>
      <c r="U17" s="8">
        <f>AVERAGE(T15:T17)</f>
        <v>672.03642726531723</v>
      </c>
      <c r="V17">
        <v>457.99636199549758</v>
      </c>
      <c r="W17" s="8">
        <f>AVERAGE(V15:V17)</f>
        <v>448.93627515975999</v>
      </c>
      <c r="X17">
        <v>457.21346365814867</v>
      </c>
      <c r="Y17" s="8">
        <f>AVERAGE(X15:X17)</f>
        <v>439.07659705837182</v>
      </c>
      <c r="Z17">
        <v>374.29217696596123</v>
      </c>
      <c r="AA17" s="8">
        <f>AVERAGE(Z15:Z17)</f>
        <v>464.43398979504099</v>
      </c>
      <c r="AB17">
        <v>372.62288413579319</v>
      </c>
      <c r="AC17" s="8">
        <f>AVERAGE(AB15:AB17)</f>
        <v>462.76469696487294</v>
      </c>
      <c r="AD17">
        <v>347.64358622515715</v>
      </c>
      <c r="AE17" s="8">
        <f>AVERAGE(AD15:AD17)</f>
        <v>365.78879928908481</v>
      </c>
      <c r="AF17">
        <v>846.08607884921378</v>
      </c>
      <c r="AG17" s="8">
        <f>AVERAGE(AF15:AF17)</f>
        <v>880.72724366086288</v>
      </c>
      <c r="AH17">
        <v>492.53486529809163</v>
      </c>
      <c r="AI17" s="8">
        <f>AVERAGE(AH15:AH17)</f>
        <v>443.50856952246824</v>
      </c>
      <c r="AJ17">
        <v>441.86014285267726</v>
      </c>
      <c r="AK17" s="8">
        <f>AVERAGE(AJ15:AJ17)</f>
        <v>450.93024544539588</v>
      </c>
      <c r="AL17">
        <v>482.28290338161383</v>
      </c>
      <c r="AM17" s="8">
        <f>AVERAGE(AL15:AL17)</f>
        <v>427.04683827776512</v>
      </c>
    </row>
    <row r="18" spans="1:39" x14ac:dyDescent="0.3">
      <c r="A18" t="s">
        <v>8</v>
      </c>
      <c r="B18" t="s">
        <v>5</v>
      </c>
      <c r="C18">
        <v>20</v>
      </c>
      <c r="D18">
        <v>3876.7990546390984</v>
      </c>
      <c r="E18" s="8">
        <f>AVERAGE(D18,D21,D24)</f>
        <v>3028.8237536293418</v>
      </c>
      <c r="F18">
        <v>2385.8409507498932</v>
      </c>
      <c r="G18" s="8">
        <f>AVERAGE(F18,F21,F24)</f>
        <v>2090.8869234161634</v>
      </c>
      <c r="H18">
        <v>1166.2723019573502</v>
      </c>
      <c r="I18" s="8">
        <f>AVERAGE(H18,H21,H24)</f>
        <v>1138.5724740567475</v>
      </c>
      <c r="J18">
        <v>1007.2909394281741</v>
      </c>
      <c r="K18" s="8">
        <f>AVERAGE(J18,J21,J24)</f>
        <v>984.49382456977526</v>
      </c>
      <c r="L18" s="8">
        <v>1363.5852184224698</v>
      </c>
      <c r="M18" s="8">
        <f>AVERAGE(L18,L21,L24)</f>
        <v>1341.8309942597184</v>
      </c>
      <c r="N18" s="8">
        <v>3016.519396178172</v>
      </c>
      <c r="O18" s="8">
        <f>AVERAGE(N18,N21,N24)</f>
        <v>2321.5535625976654</v>
      </c>
      <c r="P18">
        <v>1486.7477300483131</v>
      </c>
      <c r="Q18" s="8">
        <f>AVERAGE(P18,P21,P24)</f>
        <v>1782.5180415759951</v>
      </c>
      <c r="R18">
        <v>2664.5419084426917</v>
      </c>
      <c r="S18" s="8">
        <f>AVERAGE(R18,R21,R24)</f>
        <v>3093.2713938932661</v>
      </c>
      <c r="T18">
        <v>4111.7937528060183</v>
      </c>
      <c r="U18" s="8">
        <f>AVERAGE(T18,T21,T24)</f>
        <v>3482.5375448690434</v>
      </c>
      <c r="V18">
        <v>2343.6721099206011</v>
      </c>
      <c r="W18" s="8">
        <f>AVERAGE(V18,V21,V24)</f>
        <v>2518.2968328844909</v>
      </c>
      <c r="X18">
        <v>3234.4322208139829</v>
      </c>
      <c r="Y18" s="8">
        <f>AVERAGE(X18,X21,X24)</f>
        <v>2849.0521835468367</v>
      </c>
      <c r="Z18">
        <v>1462.7512282914388</v>
      </c>
      <c r="AA18" s="8">
        <f>AVERAGE(Z18,Z21,Z24)</f>
        <v>1264.5343897587829</v>
      </c>
      <c r="AB18">
        <v>1426.4441092352813</v>
      </c>
      <c r="AC18" s="8">
        <f>AVERAGE(AB18,AB21,AB24)</f>
        <v>1228.2272707026257</v>
      </c>
      <c r="AD18">
        <v>1025.573451827383</v>
      </c>
      <c r="AE18" s="8">
        <f>AVERAGE(AD18,AD21,AD24)</f>
        <v>859.88278409055363</v>
      </c>
      <c r="AF18">
        <v>3318.4005714338923</v>
      </c>
      <c r="AG18" s="8">
        <f>AVERAGE(AF18,AF21,AF24)</f>
        <v>3177.9062096756206</v>
      </c>
      <c r="AH18">
        <v>736.83795760923692</v>
      </c>
      <c r="AI18" s="8">
        <f>AVERAGE(AH18,AH21,AH24)</f>
        <v>711.2952733684192</v>
      </c>
      <c r="AJ18">
        <v>1205.228588734984</v>
      </c>
      <c r="AK18" s="8">
        <f>AVERAGE(AJ18,AJ21,AJ24)</f>
        <v>1443.6624474552584</v>
      </c>
      <c r="AL18">
        <v>914.59510856893701</v>
      </c>
      <c r="AM18" s="8">
        <f>AVERAGE(AL18,AL21,AL24)</f>
        <v>1004.5328503495285</v>
      </c>
    </row>
    <row r="19" spans="1:39" x14ac:dyDescent="0.3">
      <c r="A19" t="s">
        <v>8</v>
      </c>
      <c r="B19" t="s">
        <v>5</v>
      </c>
      <c r="C19">
        <v>40</v>
      </c>
      <c r="D19">
        <v>5041.1308036813771</v>
      </c>
      <c r="E19" s="8">
        <f>AVERAGE(D19,D22,D25)</f>
        <v>4124.978244901894</v>
      </c>
      <c r="F19">
        <v>3921.9776304411839</v>
      </c>
      <c r="G19" s="8">
        <f>AVERAGE(F19,F22,F25)</f>
        <v>3442.951517371228</v>
      </c>
      <c r="H19">
        <v>2018.1988190961144</v>
      </c>
      <c r="I19" s="8">
        <f>AVERAGE(H19,H22,H25)</f>
        <v>1825.7635762807458</v>
      </c>
      <c r="J19">
        <v>2126.1949707134654</v>
      </c>
      <c r="K19" s="8">
        <f>AVERAGE(J19,J22,J25)</f>
        <v>1807.0103233034299</v>
      </c>
      <c r="L19" s="8">
        <v>1518.4901678603758</v>
      </c>
      <c r="M19" s="8">
        <f>AVERAGE(L19,L22,L25)</f>
        <v>1761.2232902647477</v>
      </c>
      <c r="N19" s="8">
        <v>4010.1901580817962</v>
      </c>
      <c r="O19" s="8">
        <f>AVERAGE(N19,N22,N25)</f>
        <v>3186.3315479126868</v>
      </c>
      <c r="P19">
        <v>2244.6676041329506</v>
      </c>
      <c r="Q19" s="8">
        <f>AVERAGE(P19,P22,P25)</f>
        <v>2881.9301578066206</v>
      </c>
      <c r="R19">
        <v>3806.2931333712872</v>
      </c>
      <c r="S19" s="8">
        <f>AVERAGE(R19,R22,R25)</f>
        <v>4251.4868540058105</v>
      </c>
      <c r="T19">
        <v>5803.4551068984138</v>
      </c>
      <c r="U19" s="8">
        <f>AVERAGE(T19,T22,T25)</f>
        <v>4614.7199659719063</v>
      </c>
      <c r="V19">
        <v>5988.0705474508613</v>
      </c>
      <c r="W19" s="8">
        <f>AVERAGE(V19,V22,V25)</f>
        <v>4930.6636813521718</v>
      </c>
      <c r="X19">
        <v>4626.0903540845957</v>
      </c>
      <c r="Y19" s="8">
        <f>AVERAGE(X19,X22,X25)</f>
        <v>3880.538687901882</v>
      </c>
      <c r="Z19">
        <v>2090.2033480022101</v>
      </c>
      <c r="AA19" s="8">
        <f>AVERAGE(Z19,Z22,Z25)</f>
        <v>1785.4889654904873</v>
      </c>
      <c r="AB19">
        <v>2053.8962289460524</v>
      </c>
      <c r="AC19" s="8">
        <f>AVERAGE(AB19,AB22,AB25)</f>
        <v>1749.1835157271598</v>
      </c>
      <c r="AD19">
        <v>1596.3464027826251</v>
      </c>
      <c r="AE19" s="8">
        <f>AVERAGE(AD19,AD22,AD25)</f>
        <v>1310.3230920902949</v>
      </c>
      <c r="AF19">
        <v>4783.8460383532229</v>
      </c>
      <c r="AG19" s="8">
        <f>AVERAGE(AF19,AF22,AF25)</f>
        <v>4783.8460383532229</v>
      </c>
      <c r="AH19">
        <v>1057.5174567486881</v>
      </c>
      <c r="AI19" s="8">
        <f>AVERAGE(AH19,AH22,AH25)</f>
        <v>966.88236788829374</v>
      </c>
      <c r="AJ19">
        <v>1720.4791908660038</v>
      </c>
      <c r="AK19" s="8">
        <f>AVERAGE(AJ19,AJ22,AJ25)</f>
        <v>1566.5432659160106</v>
      </c>
      <c r="AL19">
        <v>1663.5421163682138</v>
      </c>
      <c r="AM19" s="8">
        <f>AVERAGE(AL19,AL22,AL25)</f>
        <v>1750.6516587712929</v>
      </c>
    </row>
    <row r="20" spans="1:39" x14ac:dyDescent="0.3">
      <c r="A20" t="s">
        <v>8</v>
      </c>
      <c r="B20" t="s">
        <v>5</v>
      </c>
      <c r="C20">
        <v>60</v>
      </c>
      <c r="D20">
        <v>4074.5100974442139</v>
      </c>
      <c r="E20" s="8">
        <f>AVERAGE(D20,D23,D26)</f>
        <v>3407.5157691724194</v>
      </c>
      <c r="F20">
        <v>4831.1629782707541</v>
      </c>
      <c r="G20" s="8">
        <f>AVERAGE(F20,F23,F26)</f>
        <v>4199.7195794030495</v>
      </c>
      <c r="H20">
        <v>1719.1871582154536</v>
      </c>
      <c r="I20" s="8">
        <f>AVERAGE(H20,H23,H26)</f>
        <v>1705.3040670701528</v>
      </c>
      <c r="K20" s="8">
        <f>AVERAGE(J20,J23,J26)</f>
        <v>2492.8486723501801</v>
      </c>
      <c r="L20" s="8">
        <v>1319.8964864713093</v>
      </c>
      <c r="M20" s="8">
        <f>AVERAGE(L20,L23,L26)</f>
        <v>1425.4112342966146</v>
      </c>
      <c r="N20" s="8">
        <v>2865.78726149248</v>
      </c>
      <c r="O20" s="8">
        <f>AVERAGE(N20,N23,N26)</f>
        <v>2341.836722453831</v>
      </c>
      <c r="P20">
        <v>2337.7240022435044</v>
      </c>
      <c r="Q20" s="8">
        <f>AVERAGE(P20,P23,P26)</f>
        <v>2864.0770709879725</v>
      </c>
      <c r="R20">
        <v>3005.4932997117044</v>
      </c>
      <c r="S20" s="8">
        <f>AVERAGE(R20,R23,R26)</f>
        <v>4488.4463098338383</v>
      </c>
      <c r="T20">
        <v>5154.6218499724346</v>
      </c>
      <c r="U20" s="8">
        <f>AVERAGE(T20,T23,T26)</f>
        <v>3830.4198399689139</v>
      </c>
      <c r="V20">
        <v>6530.5239455422989</v>
      </c>
      <c r="W20" s="8">
        <f>AVERAGE(V20,V23,V26)</f>
        <v>5350.7011590360598</v>
      </c>
      <c r="X20">
        <v>4288.640721850069</v>
      </c>
      <c r="Y20" s="8">
        <f>AVERAGE(X20,X23,X26)</f>
        <v>3509.6439391685203</v>
      </c>
      <c r="Z20">
        <v>2204.2327412309965</v>
      </c>
      <c r="AA20" s="8">
        <f>AVERAGE(Z20,Z23,Z26)</f>
        <v>1930.8359615060579</v>
      </c>
      <c r="AB20">
        <v>2167.9256221748392</v>
      </c>
      <c r="AC20" s="8">
        <f>AVERAGE(AB20,AB23,AB26)</f>
        <v>1894.5288424499006</v>
      </c>
      <c r="AD20">
        <v>1840.1299277003809</v>
      </c>
      <c r="AE20" s="8">
        <f>AVERAGE(AD20,AD23,AD26)</f>
        <v>1553.1734823159866</v>
      </c>
      <c r="AF20">
        <v>5740.7815075897524</v>
      </c>
      <c r="AG20" s="8">
        <f>AVERAGE(AF20,AF23,AF26)</f>
        <v>5019.0911304446681</v>
      </c>
      <c r="AH20">
        <v>1250.2932353014105</v>
      </c>
      <c r="AI20" s="8">
        <f>AVERAGE(AH20,AH23,AH26)</f>
        <v>1175.5281133774249</v>
      </c>
      <c r="AK20" s="8">
        <f>AVERAGE(AJ20,AJ23,AJ26)</f>
        <v>2625.4954798522285</v>
      </c>
      <c r="AL20">
        <v>925.50977973899114</v>
      </c>
      <c r="AM20" s="8">
        <f>AVERAGE(AL20,AL23,AL26)</f>
        <v>1002.8677307514357</v>
      </c>
    </row>
    <row r="21" spans="1:39" x14ac:dyDescent="0.3">
      <c r="A21" t="s">
        <v>8</v>
      </c>
      <c r="B21" t="s">
        <v>6</v>
      </c>
      <c r="C21">
        <v>20</v>
      </c>
      <c r="D21">
        <v>2837.2010390990581</v>
      </c>
      <c r="E21" s="8"/>
      <c r="F21">
        <v>2009.2359685677341</v>
      </c>
      <c r="G21" s="8"/>
      <c r="H21">
        <v>1114.4745627604402</v>
      </c>
      <c r="I21" s="8"/>
      <c r="J21">
        <v>888.55539238793654</v>
      </c>
      <c r="K21" s="8"/>
      <c r="L21" s="8">
        <v>1340.0694730006835</v>
      </c>
      <c r="M21" s="8"/>
      <c r="N21" s="8">
        <v>2068.772132002096</v>
      </c>
      <c r="O21" s="8"/>
      <c r="P21">
        <v>1782.7095929282568</v>
      </c>
      <c r="Q21" s="8"/>
      <c r="R21">
        <v>2992.6931622899747</v>
      </c>
      <c r="S21" s="8"/>
      <c r="T21">
        <v>3044.7325316240517</v>
      </c>
      <c r="U21" s="8"/>
      <c r="V21">
        <v>2693.5225012672413</v>
      </c>
      <c r="W21" s="8"/>
      <c r="X21">
        <v>2909.2230955798696</v>
      </c>
      <c r="Y21" s="8"/>
      <c r="Z21">
        <v>1332.591458444738</v>
      </c>
      <c r="AA21" s="8"/>
      <c r="AB21">
        <v>1296.2843393885807</v>
      </c>
      <c r="AC21" s="8"/>
      <c r="AD21">
        <v>910.37722291030968</v>
      </c>
      <c r="AE21" s="8"/>
      <c r="AF21">
        <v>3333.9700656608707</v>
      </c>
      <c r="AG21" s="8"/>
      <c r="AH21">
        <v>742.93755361067133</v>
      </c>
      <c r="AI21" s="8"/>
      <c r="AJ21">
        <v>891.68907235336974</v>
      </c>
      <c r="AK21" s="8"/>
      <c r="AL21">
        <v>981.49160141471759</v>
      </c>
      <c r="AM21" s="8"/>
    </row>
    <row r="22" spans="1:39" x14ac:dyDescent="0.3">
      <c r="A22" t="s">
        <v>8</v>
      </c>
      <c r="B22" t="s">
        <v>6</v>
      </c>
      <c r="C22">
        <v>40</v>
      </c>
      <c r="D22">
        <v>4492.1296044636038</v>
      </c>
      <c r="E22" s="8"/>
      <c r="F22">
        <v>3617.1781139951227</v>
      </c>
      <c r="G22" s="8"/>
      <c r="H22">
        <v>2099.6607265315274</v>
      </c>
      <c r="I22" s="8"/>
      <c r="K22" s="8"/>
      <c r="L22" s="8">
        <v>2164.5816113128044</v>
      </c>
      <c r="M22" s="8"/>
      <c r="N22" s="8">
        <v>3667.7752143239345</v>
      </c>
      <c r="O22" s="8"/>
      <c r="P22">
        <v>3673.8810701734815</v>
      </c>
      <c r="Q22" s="8"/>
      <c r="R22">
        <v>4106.3702204008023</v>
      </c>
      <c r="S22" s="8"/>
      <c r="T22">
        <v>4992.1036732593393</v>
      </c>
      <c r="U22" s="8"/>
      <c r="V22">
        <v>5099.2722729561356</v>
      </c>
      <c r="W22" s="8"/>
      <c r="X22">
        <v>4093.8630438707669</v>
      </c>
      <c r="Y22" s="8"/>
      <c r="Z22">
        <v>1760.8451954387151</v>
      </c>
      <c r="AA22" s="8"/>
      <c r="AB22">
        <v>1724.5380763825574</v>
      </c>
      <c r="AC22" s="8"/>
      <c r="AD22">
        <v>1269.4371028009866</v>
      </c>
      <c r="AE22" s="8"/>
      <c r="AG22" s="8"/>
      <c r="AH22">
        <v>1057.5174567486881</v>
      </c>
      <c r="AI22" s="8"/>
      <c r="AJ22">
        <v>1412.6073409660173</v>
      </c>
      <c r="AK22" s="8"/>
      <c r="AL22">
        <v>2128.8992250983374</v>
      </c>
      <c r="AM22" s="8"/>
    </row>
    <row r="23" spans="1:39" x14ac:dyDescent="0.3">
      <c r="A23" t="s">
        <v>8</v>
      </c>
      <c r="B23" t="s">
        <v>6</v>
      </c>
      <c r="C23">
        <v>60</v>
      </c>
      <c r="D23">
        <v>2694.6004471123215</v>
      </c>
      <c r="E23" s="8"/>
      <c r="F23">
        <v>3953.1066031381588</v>
      </c>
      <c r="G23" s="8"/>
      <c r="H23">
        <v>2261.7544855425517</v>
      </c>
      <c r="I23" s="8"/>
      <c r="J23">
        <v>2194.958150266581</v>
      </c>
      <c r="K23" s="8"/>
      <c r="L23" s="8">
        <v>1513.3445727113819</v>
      </c>
      <c r="M23" s="8"/>
      <c r="N23" s="8">
        <v>2041.9586985943135</v>
      </c>
      <c r="O23" s="8"/>
      <c r="P23">
        <v>3151.5280443733031</v>
      </c>
      <c r="Q23" s="8"/>
      <c r="R23">
        <v>5785.9024927891969</v>
      </c>
      <c r="S23" s="8"/>
      <c r="T23">
        <v>2463.7572802140294</v>
      </c>
      <c r="U23" s="8"/>
      <c r="V23">
        <v>4709.4590112552696</v>
      </c>
      <c r="W23" s="8"/>
      <c r="X23">
        <v>2848.6327737232564</v>
      </c>
      <c r="Y23" s="8"/>
      <c r="Z23">
        <v>1787.8927471659294</v>
      </c>
      <c r="AA23" s="8"/>
      <c r="AB23">
        <v>1751.585628109772</v>
      </c>
      <c r="AC23" s="8"/>
      <c r="AD23">
        <v>1445.569197190518</v>
      </c>
      <c r="AE23" s="8"/>
      <c r="AF23">
        <v>5418.7248418654135</v>
      </c>
      <c r="AG23" s="8"/>
      <c r="AH23">
        <v>1311.7812193774466</v>
      </c>
      <c r="AI23" s="8"/>
      <c r="AJ23">
        <v>1899.696138405686</v>
      </c>
      <c r="AK23" s="8"/>
      <c r="AL23">
        <v>913.20917819668966</v>
      </c>
      <c r="AM23" s="8"/>
    </row>
    <row r="24" spans="1:39" x14ac:dyDescent="0.3">
      <c r="A24" t="s">
        <v>8</v>
      </c>
      <c r="B24" t="s">
        <v>7</v>
      </c>
      <c r="C24">
        <v>20</v>
      </c>
      <c r="D24">
        <v>2372.4711671498685</v>
      </c>
      <c r="E24" s="8"/>
      <c r="F24">
        <v>1877.583850930863</v>
      </c>
      <c r="G24" s="8"/>
      <c r="H24">
        <v>1134.9705574524523</v>
      </c>
      <c r="I24" s="8"/>
      <c r="J24">
        <v>1057.6351418932149</v>
      </c>
      <c r="K24" s="8"/>
      <c r="L24" s="8">
        <v>1321.8382913560022</v>
      </c>
      <c r="M24" s="8"/>
      <c r="N24" s="8">
        <v>1879.3691596127283</v>
      </c>
      <c r="O24" s="8"/>
      <c r="P24">
        <v>2078.0968017514156</v>
      </c>
      <c r="Q24" s="8"/>
      <c r="R24">
        <v>3622.5791109471315</v>
      </c>
      <c r="S24" s="8"/>
      <c r="T24">
        <v>3291.0863501770596</v>
      </c>
      <c r="U24" s="8"/>
      <c r="V24">
        <v>2517.6958874656298</v>
      </c>
      <c r="W24" s="8"/>
      <c r="X24">
        <v>2403.501234246658</v>
      </c>
      <c r="Y24" s="8"/>
      <c r="Z24">
        <v>998.26048254017201</v>
      </c>
      <c r="AA24" s="8"/>
      <c r="AB24">
        <v>961.95336348401474</v>
      </c>
      <c r="AC24" s="8"/>
      <c r="AD24">
        <v>643.69767753396786</v>
      </c>
      <c r="AE24" s="8"/>
      <c r="AF24">
        <v>2881.3479919320998</v>
      </c>
      <c r="AG24" s="8"/>
      <c r="AH24">
        <v>654.11030888534913</v>
      </c>
      <c r="AI24" s="8"/>
      <c r="AJ24">
        <v>2234.0696812774213</v>
      </c>
      <c r="AK24" s="8"/>
      <c r="AL24">
        <v>1117.5118410649311</v>
      </c>
      <c r="AM24" s="8"/>
    </row>
    <row r="25" spans="1:39" x14ac:dyDescent="0.3">
      <c r="A25" t="s">
        <v>8</v>
      </c>
      <c r="B25" t="s">
        <v>7</v>
      </c>
      <c r="C25">
        <v>40</v>
      </c>
      <c r="D25">
        <v>2841.6743265607006</v>
      </c>
      <c r="E25" s="8"/>
      <c r="F25">
        <v>2789.6988076773773</v>
      </c>
      <c r="G25" s="8"/>
      <c r="H25">
        <v>1359.4311832145961</v>
      </c>
      <c r="I25" s="8"/>
      <c r="J25">
        <v>1487.8256758933944</v>
      </c>
      <c r="K25" s="8"/>
      <c r="L25" s="8">
        <v>1600.5980916210631</v>
      </c>
      <c r="M25" s="8"/>
      <c r="N25" s="8">
        <v>1881.0292713323304</v>
      </c>
      <c r="O25" s="8"/>
      <c r="P25">
        <v>2727.2417991134294</v>
      </c>
      <c r="Q25" s="8"/>
      <c r="R25">
        <v>4841.7972082453416</v>
      </c>
      <c r="S25" s="8"/>
      <c r="T25">
        <v>3048.6011177579658</v>
      </c>
      <c r="U25" s="8"/>
      <c r="V25">
        <v>3704.6482236495185</v>
      </c>
      <c r="W25" s="8"/>
      <c r="X25">
        <v>2921.6626657502829</v>
      </c>
      <c r="Y25" s="8"/>
      <c r="Z25">
        <v>1505.4183530305365</v>
      </c>
      <c r="AA25" s="8"/>
      <c r="AB25">
        <v>1469.1162418528695</v>
      </c>
      <c r="AC25" s="8"/>
      <c r="AD25">
        <v>1065.1857706872731</v>
      </c>
      <c r="AE25" s="8"/>
      <c r="AG25" s="8"/>
      <c r="AH25">
        <v>785.61219016750499</v>
      </c>
      <c r="AI25" s="8"/>
      <c r="AK25" s="8"/>
      <c r="AL25">
        <v>1459.513634847327</v>
      </c>
      <c r="AM25" s="8"/>
    </row>
    <row r="26" spans="1:39" x14ac:dyDescent="0.3">
      <c r="A26" t="s">
        <v>8</v>
      </c>
      <c r="B26" t="s">
        <v>7</v>
      </c>
      <c r="C26">
        <v>60</v>
      </c>
      <c r="D26">
        <v>3453.4367629607218</v>
      </c>
      <c r="E26" s="8"/>
      <c r="F26">
        <v>3814.8891568002364</v>
      </c>
      <c r="G26" s="8"/>
      <c r="H26">
        <v>1134.9705574524523</v>
      </c>
      <c r="I26" s="8"/>
      <c r="J26">
        <v>2790.7391944337796</v>
      </c>
      <c r="K26" s="8"/>
      <c r="L26" s="8">
        <v>1442.9926437071531</v>
      </c>
      <c r="M26" s="8"/>
      <c r="N26" s="8">
        <v>2117.7642072747008</v>
      </c>
      <c r="O26" s="8"/>
      <c r="P26">
        <v>3102.9791663471087</v>
      </c>
      <c r="Q26" s="8"/>
      <c r="R26">
        <v>4673.9431370006132</v>
      </c>
      <c r="S26" s="8"/>
      <c r="T26">
        <v>3872.8803897202783</v>
      </c>
      <c r="U26" s="8"/>
      <c r="V26">
        <v>4812.120520310611</v>
      </c>
      <c r="W26" s="8"/>
      <c r="X26">
        <v>3391.6583219322365</v>
      </c>
      <c r="Y26" s="8"/>
      <c r="Z26">
        <v>1800.3823961212472</v>
      </c>
      <c r="AA26" s="8"/>
      <c r="AB26">
        <v>1764.0752770650902</v>
      </c>
      <c r="AC26" s="8"/>
      <c r="AD26">
        <v>1373.821322057061</v>
      </c>
      <c r="AE26" s="8"/>
      <c r="AF26">
        <v>3897.7670418788412</v>
      </c>
      <c r="AG26" s="8"/>
      <c r="AH26">
        <v>964.50988545341704</v>
      </c>
      <c r="AI26" s="8"/>
      <c r="AJ26">
        <v>3351.2948212987708</v>
      </c>
      <c r="AK26" s="8"/>
      <c r="AL26">
        <v>1169.8842343186263</v>
      </c>
      <c r="AM26" s="8"/>
    </row>
    <row r="27" spans="1:39" x14ac:dyDescent="0.3">
      <c r="A27" t="s">
        <v>9</v>
      </c>
      <c r="C27" t="s">
        <v>98</v>
      </c>
      <c r="D27">
        <v>341.67973229629376</v>
      </c>
      <c r="E27" s="8"/>
      <c r="F27">
        <v>549.1412695902377</v>
      </c>
      <c r="G27" s="8"/>
      <c r="H27">
        <v>527.27603912992515</v>
      </c>
      <c r="I27" s="8"/>
      <c r="J27">
        <v>631.94793501644858</v>
      </c>
      <c r="K27" s="8"/>
      <c r="L27" s="8">
        <v>503.54192128845278</v>
      </c>
      <c r="M27" s="8"/>
      <c r="N27" s="8">
        <v>547.31916705187837</v>
      </c>
      <c r="O27" s="8"/>
      <c r="P27">
        <v>402.99461056097562</v>
      </c>
      <c r="Q27" s="8"/>
      <c r="R27">
        <v>389.81966465087606</v>
      </c>
      <c r="S27" s="8"/>
      <c r="T27">
        <v>311.66391386521832</v>
      </c>
      <c r="U27" s="8"/>
      <c r="V27">
        <v>437.09992551899705</v>
      </c>
      <c r="W27" s="8"/>
      <c r="X27">
        <v>445.83783035563192</v>
      </c>
      <c r="Y27" s="8"/>
      <c r="Z27">
        <v>403.11157266797704</v>
      </c>
      <c r="AA27" s="8"/>
      <c r="AB27">
        <v>401.44068542509825</v>
      </c>
      <c r="AC27" s="8"/>
      <c r="AD27">
        <v>347.82525557560211</v>
      </c>
      <c r="AE27" s="8"/>
      <c r="AF27">
        <v>900.08356531743027</v>
      </c>
      <c r="AG27" s="8"/>
      <c r="AH27">
        <v>421.11621815361809</v>
      </c>
      <c r="AI27" s="8"/>
      <c r="AJ27">
        <v>421.80295281044124</v>
      </c>
      <c r="AK27" s="8"/>
      <c r="AL27">
        <v>503.14257923740462</v>
      </c>
      <c r="AM27" s="8"/>
    </row>
    <row r="28" spans="1:39" x14ac:dyDescent="0.3">
      <c r="A28" t="s">
        <v>9</v>
      </c>
      <c r="C28" t="s">
        <v>99</v>
      </c>
      <c r="D28">
        <v>335.80489275033176</v>
      </c>
      <c r="E28" s="8"/>
      <c r="F28">
        <v>561.65287326491443</v>
      </c>
      <c r="G28" s="8"/>
      <c r="H28">
        <v>507.12012631907771</v>
      </c>
      <c r="I28" s="8"/>
      <c r="J28">
        <v>1602.5621571866589</v>
      </c>
      <c r="K28" s="8"/>
      <c r="L28" s="8">
        <v>523.24836543096569</v>
      </c>
      <c r="M28" s="8"/>
      <c r="N28" s="8">
        <v>535.08493065951939</v>
      </c>
      <c r="O28" s="8"/>
      <c r="P28">
        <v>396.90673289154665</v>
      </c>
      <c r="Q28" s="8"/>
      <c r="R28">
        <v>330.5098510776487</v>
      </c>
      <c r="S28" s="8"/>
      <c r="T28">
        <v>478.16699217447308</v>
      </c>
      <c r="U28" s="8"/>
      <c r="V28">
        <v>458.05034521383345</v>
      </c>
      <c r="W28" s="8"/>
      <c r="X28">
        <v>445.01324750127117</v>
      </c>
      <c r="Y28" s="8"/>
      <c r="Z28">
        <v>360.44630236468737</v>
      </c>
      <c r="AA28" s="8"/>
      <c r="AB28">
        <v>358.77541512180858</v>
      </c>
      <c r="AC28" s="8"/>
      <c r="AD28">
        <v>350.26642183744815</v>
      </c>
      <c r="AE28" s="8"/>
      <c r="AG28" s="8"/>
      <c r="AH28">
        <v>420.36682522518691</v>
      </c>
      <c r="AI28" s="8"/>
      <c r="AJ28">
        <v>440.86359903358169</v>
      </c>
      <c r="AK28" s="8"/>
      <c r="AL28">
        <v>478.24719476213136</v>
      </c>
      <c r="AM28" s="8"/>
    </row>
    <row r="29" spans="1:39" x14ac:dyDescent="0.3">
      <c r="A29" t="s">
        <v>9</v>
      </c>
      <c r="C29" t="s">
        <v>100</v>
      </c>
      <c r="D29">
        <v>327.24577284868496</v>
      </c>
      <c r="E29" s="8">
        <f>AVERAGE(D27:D29)</f>
        <v>334.91013263177018</v>
      </c>
      <c r="F29">
        <v>553.85567794602014</v>
      </c>
      <c r="G29" s="8">
        <f>AVERAGE(F27:F29)</f>
        <v>554.88327360039068</v>
      </c>
      <c r="H29">
        <v>508.40838038333726</v>
      </c>
      <c r="I29" s="8">
        <f>AVERAGE(H27:H29)</f>
        <v>514.26818194411339</v>
      </c>
      <c r="J29">
        <v>727.31382440375819</v>
      </c>
      <c r="K29" s="8">
        <f>AVERAGE(J27:J29)</f>
        <v>987.27463886895521</v>
      </c>
      <c r="L29" s="8">
        <v>478.8929926815041</v>
      </c>
      <c r="M29" s="8">
        <f>AVERAGE(L27:L29)</f>
        <v>501.89442646697415</v>
      </c>
      <c r="N29" s="8">
        <v>545.87886224851684</v>
      </c>
      <c r="O29" s="8">
        <f>AVERAGE(N27:N29)</f>
        <v>542.76098665330483</v>
      </c>
      <c r="P29">
        <v>360.98599894413729</v>
      </c>
      <c r="Q29" s="8">
        <f>AVERAGE(P27:P29)</f>
        <v>386.96244746555317</v>
      </c>
      <c r="R29">
        <v>359.82640319757945</v>
      </c>
      <c r="S29" s="8">
        <f>AVERAGE(R27:R29)</f>
        <v>360.05197297536807</v>
      </c>
      <c r="T29">
        <v>428.07045085847972</v>
      </c>
      <c r="U29" s="8">
        <f>AVERAGE(T27:T29)</f>
        <v>405.96711896605706</v>
      </c>
      <c r="V29">
        <v>20.886090535985488</v>
      </c>
      <c r="W29" s="8">
        <f>AVERAGE(V27:V29)</f>
        <v>305.34545375627198</v>
      </c>
      <c r="X29">
        <v>447.55717332855431</v>
      </c>
      <c r="Y29" s="8">
        <f>AVERAGE(X27:X29)</f>
        <v>446.1360837284858</v>
      </c>
      <c r="Z29">
        <v>359.12045333746312</v>
      </c>
      <c r="AA29" s="8">
        <f>AVERAGE(Z27:Z29)</f>
        <v>374.22610945670914</v>
      </c>
      <c r="AB29">
        <v>357.44956609458421</v>
      </c>
      <c r="AC29" s="8">
        <f>AVERAGE(AB27:AB29)</f>
        <v>372.55522221383035</v>
      </c>
      <c r="AD29">
        <v>356.36933749206304</v>
      </c>
      <c r="AE29" s="8">
        <f>AVERAGE(AD27:AD29)</f>
        <v>351.48700496837114</v>
      </c>
      <c r="AF29">
        <v>698.72494367810123</v>
      </c>
      <c r="AG29" s="8">
        <f>AVERAGE(AF27:AF29)</f>
        <v>799.40425449776581</v>
      </c>
      <c r="AH29">
        <v>434.05891073695756</v>
      </c>
      <c r="AI29" s="8">
        <f>AVERAGE(AH27:AH29)</f>
        <v>425.18065137192087</v>
      </c>
      <c r="AJ29">
        <v>451.00922637234197</v>
      </c>
      <c r="AK29" s="8">
        <f>AVERAGE(AJ27:AJ29)</f>
        <v>437.89192607212163</v>
      </c>
      <c r="AL29">
        <v>488.12213836754523</v>
      </c>
      <c r="AM29" s="8">
        <f>AVERAGE(AL27:AL29)</f>
        <v>489.83730412236036</v>
      </c>
    </row>
    <row r="30" spans="1:39" x14ac:dyDescent="0.3">
      <c r="A30" t="s">
        <v>9</v>
      </c>
      <c r="B30" t="s">
        <v>5</v>
      </c>
      <c r="C30">
        <v>20</v>
      </c>
      <c r="D30">
        <v>2699.933645097954</v>
      </c>
      <c r="E30" s="8">
        <f>AVERAGE(D30,D32,D34)</f>
        <v>3319.7279640315123</v>
      </c>
      <c r="F30">
        <v>4038.0624403920401</v>
      </c>
      <c r="G30" s="8">
        <f>AVERAGE(F30,F32,F34)</f>
        <v>4581.898642986137</v>
      </c>
      <c r="H30">
        <v>2399.7529038094203</v>
      </c>
      <c r="I30" s="8">
        <f>AVERAGE(H30,H32,H34)</f>
        <v>2571.2435805386685</v>
      </c>
      <c r="J30">
        <v>3987.0711389574844</v>
      </c>
      <c r="K30" s="8">
        <f>AVERAGE(J30,J32,J34)</f>
        <v>4366.1662138399433</v>
      </c>
      <c r="L30" s="8">
        <v>1698.7008319237998</v>
      </c>
      <c r="M30" s="8">
        <f>AVERAGE(L30,L32,L34)</f>
        <v>2196.4230529453057</v>
      </c>
      <c r="N30" s="8">
        <v>2937.9887100871988</v>
      </c>
      <c r="O30" s="8">
        <f>AVERAGE(N30,N32,N34)</f>
        <v>3243.9315060327995</v>
      </c>
      <c r="P30">
        <v>3126.9961332271673</v>
      </c>
      <c r="Q30" s="8">
        <f>AVERAGE(P30,P32,P34)</f>
        <v>3652.633867415449</v>
      </c>
      <c r="R30">
        <v>4633.4187802330634</v>
      </c>
      <c r="S30" s="8">
        <f>AVERAGE(R30,R32,R34)</f>
        <v>5793.3052611712374</v>
      </c>
      <c r="T30">
        <v>3824.8313294484356</v>
      </c>
      <c r="U30" s="8">
        <f>AVERAGE(T30,T32,T34)</f>
        <v>3935.5923561698205</v>
      </c>
      <c r="V30">
        <v>3840.2202009553503</v>
      </c>
      <c r="W30" s="8">
        <f>AVERAGE(V30,V32,V34)</f>
        <v>4411.2843466157801</v>
      </c>
      <c r="X30">
        <v>2810.247291760058</v>
      </c>
      <c r="Y30" s="8">
        <f>AVERAGE(X30,X32,X34)</f>
        <v>2964.6798806267561</v>
      </c>
      <c r="Z30">
        <v>1422.4179554265413</v>
      </c>
      <c r="AA30" s="8">
        <f>AVERAGE(Z30,Z32,Z34)</f>
        <v>1528.0364089361558</v>
      </c>
      <c r="AB30">
        <v>1386.0761578939264</v>
      </c>
      <c r="AC30" s="8">
        <f>AVERAGE(AB30,AB32,AB34)</f>
        <v>1491.6946114035406</v>
      </c>
      <c r="AD30">
        <v>1089.8779763487948</v>
      </c>
      <c r="AE30" s="8">
        <f>AVERAGE(AD30,AD32,AD34)</f>
        <v>1158.843847298619</v>
      </c>
      <c r="AF30">
        <v>3951.6667091681256</v>
      </c>
      <c r="AG30" s="8">
        <f>AVERAGE(AF30,AF32,AF34)</f>
        <v>4432.6533235649567</v>
      </c>
      <c r="AH30">
        <v>913.95234715513527</v>
      </c>
      <c r="AI30" s="8">
        <f>AVERAGE(AH30,AH32,AH34)</f>
        <v>974.38499695557709</v>
      </c>
      <c r="AJ30">
        <v>1996.2837612714675</v>
      </c>
      <c r="AK30" s="8">
        <f>AVERAGE(AJ30,AJ32,AJ34)</f>
        <v>2079.7007182631401</v>
      </c>
      <c r="AL30">
        <v>2507.9236375825321</v>
      </c>
      <c r="AM30" s="8">
        <f>AVERAGE(AL30,AL32,AL34)</f>
        <v>2527.2461953809939</v>
      </c>
    </row>
    <row r="31" spans="1:39" x14ac:dyDescent="0.3">
      <c r="A31" t="s">
        <v>9</v>
      </c>
      <c r="B31" t="s">
        <v>5</v>
      </c>
      <c r="C31">
        <v>40</v>
      </c>
      <c r="D31">
        <v>3326.574006787399</v>
      </c>
      <c r="E31" s="8">
        <f>AVERAGE(D31,D33,D35)</f>
        <v>3732.4893282489261</v>
      </c>
      <c r="F31">
        <v>4703.5684747944679</v>
      </c>
      <c r="G31" s="8">
        <f>AVERAGE(F31,F33,F35)</f>
        <v>4988.5884206847395</v>
      </c>
      <c r="H31">
        <v>2444.1412765819291</v>
      </c>
      <c r="I31" s="8">
        <f>AVERAGE(H31,H33,H35)</f>
        <v>2888.4372957341948</v>
      </c>
      <c r="J31">
        <v>5519.0658797720198</v>
      </c>
      <c r="K31" s="8">
        <f>AVERAGE(J31,J33,J35)</f>
        <v>5002.8369116483873</v>
      </c>
      <c r="L31" s="8">
        <v>2181.965283354486</v>
      </c>
      <c r="M31" s="8">
        <f>AVERAGE(L31,L33,L35)</f>
        <v>2590.6501004210854</v>
      </c>
      <c r="N31" s="8">
        <v>3443.6259239782212</v>
      </c>
      <c r="O31" s="8">
        <f>AVERAGE(N31,N33,N35)</f>
        <v>3713.8359607912371</v>
      </c>
      <c r="P31">
        <v>3349.7425292971552</v>
      </c>
      <c r="Q31" s="8">
        <f>AVERAGE(P31,P33,P35)</f>
        <v>3894.9935556641612</v>
      </c>
      <c r="R31">
        <v>5653.5806572599813</v>
      </c>
      <c r="S31" s="8">
        <f>AVERAGE(R31,R33,R35)</f>
        <v>6137.018463242116</v>
      </c>
      <c r="T31">
        <v>4111.4478080992785</v>
      </c>
      <c r="U31" s="8">
        <f>AVERAGE(T31,T33,T35)</f>
        <v>4127.6725409494429</v>
      </c>
      <c r="V31">
        <v>5058.226823749822</v>
      </c>
      <c r="W31" s="8">
        <f>AVERAGE(V31,V33,V35)</f>
        <v>5324.5161236474232</v>
      </c>
      <c r="X31">
        <v>3318.407127666017</v>
      </c>
      <c r="Y31" s="8">
        <f>AVERAGE(X31,X33,X35)</f>
        <v>3366.4422118461084</v>
      </c>
      <c r="Z31">
        <v>1721.1074298508054</v>
      </c>
      <c r="AA31" s="8">
        <f>AVERAGE(Z31,Z33,Z35)</f>
        <v>1741.0260766731637</v>
      </c>
      <c r="AB31">
        <v>1684.7656323181907</v>
      </c>
      <c r="AC31" s="8">
        <f>AVERAGE(AB31,AB33,AB35)</f>
        <v>1704.6842791405495</v>
      </c>
      <c r="AD31">
        <v>1305.1868355789188</v>
      </c>
      <c r="AE31" s="8">
        <f>AVERAGE(AD31,AD33,AD35)</f>
        <v>1363.9736614451251</v>
      </c>
      <c r="AF31">
        <v>5164.8912526734794</v>
      </c>
      <c r="AG31" s="8">
        <f>AVERAGE(AF31,AF33,AF35)</f>
        <v>4929.4214679707793</v>
      </c>
      <c r="AH31">
        <v>1141.6650378327708</v>
      </c>
      <c r="AI31" s="8">
        <f>AVERAGE(AH31,AH33,AH35)</f>
        <v>1097.033550966423</v>
      </c>
      <c r="AJ31">
        <v>2235.1170419940831</v>
      </c>
      <c r="AK31" s="8">
        <f>AVERAGE(AJ31,AJ33,AJ35)</f>
        <v>2346.2903601426478</v>
      </c>
      <c r="AL31">
        <v>2780.9608156104991</v>
      </c>
      <c r="AM31" s="8">
        <f>AVERAGE(AL31,AL33,AL35)</f>
        <v>2986.0776803808731</v>
      </c>
    </row>
    <row r="32" spans="1:39" x14ac:dyDescent="0.3">
      <c r="A32" t="s">
        <v>9</v>
      </c>
      <c r="B32" t="s">
        <v>6</v>
      </c>
      <c r="C32">
        <v>20</v>
      </c>
      <c r="D32">
        <v>3492.6873506472512</v>
      </c>
      <c r="E32" s="8"/>
      <c r="F32">
        <v>4804.0598107993083</v>
      </c>
      <c r="G32" s="8"/>
      <c r="H32">
        <v>2616.8337389606177</v>
      </c>
      <c r="I32" s="8"/>
      <c r="J32">
        <v>4514.1901146865785</v>
      </c>
      <c r="K32" s="8"/>
      <c r="L32" s="8">
        <v>2392.0684933794214</v>
      </c>
      <c r="M32" s="8"/>
      <c r="N32" s="8">
        <v>3335.9201145804404</v>
      </c>
      <c r="O32" s="8"/>
      <c r="P32">
        <v>3379.2733727059854</v>
      </c>
      <c r="Q32" s="8"/>
      <c r="R32">
        <v>5411.4690957668363</v>
      </c>
      <c r="S32" s="8"/>
      <c r="T32">
        <v>3457.066123238129</v>
      </c>
      <c r="U32" s="8"/>
      <c r="V32">
        <v>4452.1007801848245</v>
      </c>
      <c r="W32" s="8"/>
      <c r="X32">
        <v>2915.3477702243799</v>
      </c>
      <c r="Y32" s="8"/>
      <c r="Z32">
        <v>1556.0304538033481</v>
      </c>
      <c r="AA32" s="8"/>
      <c r="AB32">
        <v>1519.6886562707327</v>
      </c>
      <c r="AC32" s="8"/>
      <c r="AD32">
        <v>1243.1751973339569</v>
      </c>
      <c r="AE32" s="8"/>
      <c r="AF32">
        <v>4489.7057684730544</v>
      </c>
      <c r="AG32" s="8"/>
      <c r="AH32">
        <v>1047.4783771171226</v>
      </c>
      <c r="AI32" s="8"/>
      <c r="AJ32">
        <v>2292.65613281167</v>
      </c>
      <c r="AK32" s="8"/>
      <c r="AL32">
        <v>2475.8927291365453</v>
      </c>
      <c r="AM32" s="8"/>
    </row>
    <row r="33" spans="1:39" x14ac:dyDescent="0.3">
      <c r="A33" t="s">
        <v>9</v>
      </c>
      <c r="B33" t="s">
        <v>6</v>
      </c>
      <c r="C33">
        <v>40</v>
      </c>
      <c r="D33">
        <v>4049.5664990592609</v>
      </c>
      <c r="E33" s="8"/>
      <c r="F33">
        <v>5520.5822099449333</v>
      </c>
      <c r="G33" s="8"/>
      <c r="H33">
        <v>3360.1049542556793</v>
      </c>
      <c r="I33" s="8"/>
      <c r="J33">
        <v>4261.6271534892276</v>
      </c>
      <c r="K33" s="8"/>
      <c r="L33" s="8">
        <v>2794.2782046580542</v>
      </c>
      <c r="M33" s="8"/>
      <c r="N33" s="8">
        <v>3847.8093708125052</v>
      </c>
      <c r="O33" s="8"/>
      <c r="P33">
        <v>3808.7544701192664</v>
      </c>
      <c r="Q33" s="8"/>
      <c r="R33">
        <v>6214.7481377808399</v>
      </c>
      <c r="S33" s="8"/>
      <c r="T33">
        <v>3680.0719245525743</v>
      </c>
      <c r="U33" s="8"/>
      <c r="V33">
        <v>5618.5922783940996</v>
      </c>
      <c r="W33" s="8"/>
      <c r="X33">
        <v>3407.9056964999577</v>
      </c>
      <c r="Y33" s="8"/>
      <c r="Z33">
        <v>1841.6368811158704</v>
      </c>
      <c r="AA33" s="8"/>
      <c r="AB33">
        <v>1805.2950835832555</v>
      </c>
      <c r="AC33" s="8"/>
      <c r="AD33">
        <v>1495.9136016918098</v>
      </c>
      <c r="AE33" s="8"/>
      <c r="AF33">
        <v>4567.0862275780182</v>
      </c>
      <c r="AG33" s="8"/>
      <c r="AH33">
        <v>1188.2301589609394</v>
      </c>
      <c r="AI33" s="8"/>
      <c r="AJ33">
        <v>2495.2779452066143</v>
      </c>
      <c r="AK33" s="8"/>
      <c r="AL33">
        <v>3127.5187032123777</v>
      </c>
      <c r="AM33" s="8"/>
    </row>
    <row r="34" spans="1:39" x14ac:dyDescent="0.3">
      <c r="A34" t="s">
        <v>9</v>
      </c>
      <c r="B34" t="s">
        <v>7</v>
      </c>
      <c r="C34">
        <v>20</v>
      </c>
      <c r="D34">
        <v>3766.5628963493332</v>
      </c>
      <c r="E34" s="8"/>
      <c r="F34">
        <v>4903.5736777670645</v>
      </c>
      <c r="G34" s="8"/>
      <c r="H34">
        <v>2697.1440988459676</v>
      </c>
      <c r="I34" s="8"/>
      <c r="J34">
        <v>4597.2373878757653</v>
      </c>
      <c r="K34" s="8"/>
      <c r="L34" s="8">
        <v>2498.4998335326954</v>
      </c>
      <c r="M34" s="8"/>
      <c r="N34" s="8">
        <v>3457.8856934307601</v>
      </c>
      <c r="O34" s="8"/>
      <c r="P34">
        <v>4451.6320963131957</v>
      </c>
      <c r="Q34" s="8"/>
      <c r="R34">
        <v>7335.0279075138142</v>
      </c>
      <c r="S34" s="8"/>
      <c r="T34">
        <v>4524.879615822897</v>
      </c>
      <c r="U34" s="8"/>
      <c r="V34">
        <v>4941.5320587071647</v>
      </c>
      <c r="W34" s="8"/>
      <c r="X34">
        <v>3168.4445798958304</v>
      </c>
      <c r="Y34" s="8"/>
      <c r="Z34">
        <v>1605.660817578578</v>
      </c>
      <c r="AA34" s="8"/>
      <c r="AB34">
        <v>1569.319020045963</v>
      </c>
      <c r="AC34" s="8"/>
      <c r="AD34">
        <v>1143.4783682131053</v>
      </c>
      <c r="AE34" s="8"/>
      <c r="AF34">
        <v>4856.5874930536902</v>
      </c>
      <c r="AG34" s="8"/>
      <c r="AH34">
        <v>961.72426659447331</v>
      </c>
      <c r="AI34" s="8"/>
      <c r="AJ34">
        <v>1950.1622607062827</v>
      </c>
      <c r="AK34" s="8"/>
      <c r="AL34">
        <v>2597.9222194239042</v>
      </c>
      <c r="AM34" s="8"/>
    </row>
    <row r="35" spans="1:39" x14ac:dyDescent="0.3">
      <c r="A35" t="s">
        <v>9</v>
      </c>
      <c r="B35" t="s">
        <v>7</v>
      </c>
      <c r="C35">
        <v>40</v>
      </c>
      <c r="D35">
        <v>3821.327478900118</v>
      </c>
      <c r="E35" s="8"/>
      <c r="F35">
        <v>4741.6145773148182</v>
      </c>
      <c r="G35" s="8"/>
      <c r="H35">
        <v>2861.0656563649745</v>
      </c>
      <c r="I35" s="8"/>
      <c r="J35">
        <v>5227.8177016839163</v>
      </c>
      <c r="K35" s="8"/>
      <c r="L35" s="8">
        <v>2795.7068132507152</v>
      </c>
      <c r="M35" s="8"/>
      <c r="N35" s="8">
        <v>3850.0725875829844</v>
      </c>
      <c r="O35" s="8"/>
      <c r="P35">
        <v>4526.4836675760607</v>
      </c>
      <c r="Q35" s="8"/>
      <c r="R35">
        <v>6542.7265946855268</v>
      </c>
      <c r="S35" s="8"/>
      <c r="T35">
        <v>4591.497890196476</v>
      </c>
      <c r="U35" s="8"/>
      <c r="V35">
        <v>5296.7292687983481</v>
      </c>
      <c r="W35" s="8"/>
      <c r="X35">
        <v>3373.0138113723515</v>
      </c>
      <c r="Y35" s="8"/>
      <c r="Z35">
        <v>1660.3339190528163</v>
      </c>
      <c r="AA35" s="8"/>
      <c r="AB35">
        <v>1623.9921215202016</v>
      </c>
      <c r="AC35" s="8"/>
      <c r="AD35">
        <v>1290.8205470646467</v>
      </c>
      <c r="AE35" s="8"/>
      <c r="AF35">
        <v>5056.2869236608403</v>
      </c>
      <c r="AG35" s="8"/>
      <c r="AH35">
        <v>961.20545610555939</v>
      </c>
      <c r="AI35" s="8"/>
      <c r="AJ35">
        <v>2308.4760932272461</v>
      </c>
      <c r="AK35" s="8"/>
      <c r="AL35">
        <v>3049.7535223197428</v>
      </c>
      <c r="AM35" s="8"/>
    </row>
    <row r="36" spans="1:39" x14ac:dyDescent="0.3">
      <c r="A36" t="s">
        <v>10</v>
      </c>
      <c r="C36" t="s">
        <v>98</v>
      </c>
      <c r="D36">
        <v>364.99740273984008</v>
      </c>
      <c r="E36" s="8"/>
      <c r="F36">
        <v>520.81433776660617</v>
      </c>
      <c r="G36" s="8"/>
      <c r="H36">
        <v>468.32008134735156</v>
      </c>
      <c r="I36" s="8"/>
      <c r="J36">
        <v>533.88942300268025</v>
      </c>
      <c r="K36" s="8"/>
      <c r="L36" s="8">
        <v>444.19014235353819</v>
      </c>
      <c r="M36" s="8"/>
      <c r="N36" s="8">
        <v>533.47150172044303</v>
      </c>
      <c r="O36" s="8"/>
      <c r="P36">
        <v>406.28133868436311</v>
      </c>
      <c r="Q36" s="8"/>
      <c r="R36">
        <v>396.8864682596701</v>
      </c>
      <c r="S36" s="8"/>
      <c r="T36">
        <v>464.26457322452143</v>
      </c>
      <c r="U36" s="8"/>
      <c r="V36">
        <v>454.55793352327947</v>
      </c>
      <c r="W36" s="8"/>
      <c r="X36">
        <v>432.36965680674024</v>
      </c>
      <c r="Y36" s="8"/>
      <c r="Z36">
        <v>359.28441881165713</v>
      </c>
      <c r="AA36" s="8"/>
      <c r="AB36">
        <v>357.61273368270821</v>
      </c>
      <c r="AC36" s="8"/>
      <c r="AD36">
        <v>352.52746752044544</v>
      </c>
      <c r="AE36" s="8"/>
      <c r="AF36">
        <v>799.14907589403981</v>
      </c>
      <c r="AG36" s="8"/>
      <c r="AH36">
        <v>420.50236407633167</v>
      </c>
      <c r="AI36" s="8"/>
      <c r="AJ36">
        <v>452.49841744441437</v>
      </c>
      <c r="AK36" s="8"/>
      <c r="AL36">
        <v>478.40034267491365</v>
      </c>
      <c r="AM36" s="8"/>
    </row>
    <row r="37" spans="1:39" x14ac:dyDescent="0.3">
      <c r="A37" t="s">
        <v>10</v>
      </c>
      <c r="C37" t="s">
        <v>99</v>
      </c>
      <c r="D37">
        <v>362.70050737266428</v>
      </c>
      <c r="E37" s="8"/>
      <c r="F37">
        <v>516.05003514910175</v>
      </c>
      <c r="G37" s="8"/>
      <c r="H37">
        <v>36.777072836876641</v>
      </c>
      <c r="I37" s="8"/>
      <c r="J37">
        <v>549.52887322656204</v>
      </c>
      <c r="K37" s="8"/>
      <c r="L37" s="8">
        <v>543.91953377637401</v>
      </c>
      <c r="M37" s="8"/>
      <c r="N37" s="8">
        <v>615.70169321344133</v>
      </c>
      <c r="O37" s="8"/>
      <c r="P37">
        <v>406.17351499354595</v>
      </c>
      <c r="Q37" s="8"/>
      <c r="R37">
        <v>396.13420995164313</v>
      </c>
      <c r="S37" s="8"/>
      <c r="T37">
        <v>280.71354606592809</v>
      </c>
      <c r="U37" s="8"/>
      <c r="V37">
        <v>460.82926028453141</v>
      </c>
      <c r="W37" s="8"/>
      <c r="X37">
        <v>441.21872203683142</v>
      </c>
      <c r="Y37" s="8"/>
      <c r="Z37">
        <v>373.46950297335331</v>
      </c>
      <c r="AA37" s="8"/>
      <c r="AB37">
        <v>371.79781784440439</v>
      </c>
      <c r="AC37" s="8"/>
      <c r="AD37">
        <v>245.69976670306676</v>
      </c>
      <c r="AE37" s="8"/>
      <c r="AF37">
        <v>802.6596146648327</v>
      </c>
      <c r="AG37" s="8"/>
      <c r="AH37">
        <v>427.80679224727419</v>
      </c>
      <c r="AI37" s="8"/>
      <c r="AJ37">
        <v>441.22708046247624</v>
      </c>
      <c r="AK37" s="8"/>
      <c r="AL37">
        <v>479.36824836457515</v>
      </c>
      <c r="AM37" s="8"/>
    </row>
    <row r="38" spans="1:39" x14ac:dyDescent="0.3">
      <c r="A38" t="s">
        <v>10</v>
      </c>
      <c r="C38" t="s">
        <v>100</v>
      </c>
      <c r="D38">
        <v>354.75164458451212</v>
      </c>
      <c r="E38" s="8">
        <f>AVERAGE(D36:D38)</f>
        <v>360.81651823233886</v>
      </c>
      <c r="F38">
        <v>493.67035048529789</v>
      </c>
      <c r="G38" s="8">
        <f>AVERAGE(F36:F38)</f>
        <v>510.17824113366856</v>
      </c>
      <c r="H38">
        <v>510.29107987987254</v>
      </c>
      <c r="I38" s="8">
        <f>AVERAGE(H36:H38)</f>
        <v>338.46274468803358</v>
      </c>
      <c r="J38">
        <v>557.76108664407116</v>
      </c>
      <c r="K38" s="8">
        <f>AVERAGE(J36:J38)</f>
        <v>547.05979429110448</v>
      </c>
      <c r="L38" s="8">
        <v>535.04288574165525</v>
      </c>
      <c r="M38" s="8">
        <f>AVERAGE(L36:L38)</f>
        <v>507.71752062385582</v>
      </c>
      <c r="N38" s="8">
        <v>553.20741635281445</v>
      </c>
      <c r="O38" s="8">
        <f>AVERAGE(N36:N38)</f>
        <v>567.46020376223294</v>
      </c>
      <c r="P38">
        <v>404.49848649433898</v>
      </c>
      <c r="Q38" s="8">
        <f>AVERAGE(P36:P38)</f>
        <v>405.65111339074934</v>
      </c>
      <c r="R38">
        <v>381.27460084041593</v>
      </c>
      <c r="S38" s="8">
        <f>AVERAGE(R36:R38)</f>
        <v>391.43175968390977</v>
      </c>
      <c r="T38">
        <v>447.35882151546087</v>
      </c>
      <c r="U38" s="8">
        <f>AVERAGE(T36:T38)</f>
        <v>397.4456469353035</v>
      </c>
      <c r="V38">
        <v>457.87790018937216</v>
      </c>
      <c r="W38" s="8">
        <f>AVERAGE(V36:V38)</f>
        <v>457.75503133239437</v>
      </c>
      <c r="X38">
        <v>425.32350398822047</v>
      </c>
      <c r="Y38" s="8">
        <f>AVERAGE(X36:X38)</f>
        <v>432.97062761059738</v>
      </c>
      <c r="Z38">
        <v>369.28694678072299</v>
      </c>
      <c r="AA38" s="8">
        <f>AVERAGE(Z36:Z38)</f>
        <v>367.34695618857785</v>
      </c>
      <c r="AB38">
        <v>367.61526165177412</v>
      </c>
      <c r="AC38" s="8">
        <f>AVERAGE(AB36:AB38)</f>
        <v>365.67527105962887</v>
      </c>
      <c r="AD38">
        <v>242.01445325204239</v>
      </c>
      <c r="AE38" s="8">
        <f>AVERAGE(AD36:AD38)</f>
        <v>280.08056249185148</v>
      </c>
      <c r="AF38">
        <v>802.06783812918445</v>
      </c>
      <c r="AG38" s="8">
        <f>AVERAGE(AF36:AF38)</f>
        <v>801.29217622935232</v>
      </c>
      <c r="AH38">
        <v>417.62873733966859</v>
      </c>
      <c r="AI38" s="8">
        <f>AVERAGE(AH36:AH38)</f>
        <v>421.97929788775815</v>
      </c>
      <c r="AJ38">
        <v>434.27872122399992</v>
      </c>
      <c r="AK38" s="8">
        <f>AVERAGE(AJ36:AJ38)</f>
        <v>442.66807304363016</v>
      </c>
      <c r="AL38">
        <v>481.35170277007302</v>
      </c>
      <c r="AM38" s="8">
        <f>AVERAGE(AL36:AL38)</f>
        <v>479.70676460318731</v>
      </c>
    </row>
    <row r="39" spans="1:39" x14ac:dyDescent="0.3">
      <c r="A39" t="s">
        <v>10</v>
      </c>
      <c r="B39" t="s">
        <v>5</v>
      </c>
      <c r="C39">
        <v>20</v>
      </c>
      <c r="D39">
        <v>5000.9630812097757</v>
      </c>
      <c r="E39" s="8">
        <f>AVERAGE(D39,D42,D45)</f>
        <v>4601.6530874344116</v>
      </c>
      <c r="F39">
        <v>4519.2795489416058</v>
      </c>
      <c r="G39" s="8">
        <f>AVERAGE(F39,F42,F45)</f>
        <v>4315.8689024510995</v>
      </c>
      <c r="H39">
        <v>2615.6648252022915</v>
      </c>
      <c r="I39" s="8">
        <f>AVERAGE(H39,H42,H45)</f>
        <v>2717.6008409953397</v>
      </c>
      <c r="J39">
        <v>5580.4151182445221</v>
      </c>
      <c r="K39" s="8">
        <f>AVERAGE(J39,J42,J45)</f>
        <v>3406.8224103373905</v>
      </c>
      <c r="L39" s="8">
        <v>3353.9424125746314</v>
      </c>
      <c r="M39" s="8">
        <f>AVERAGE(L39,L42,L45)</f>
        <v>2936.4039462319265</v>
      </c>
      <c r="N39" s="8">
        <v>4510.7163418685641</v>
      </c>
      <c r="O39" s="8">
        <f>AVERAGE(N39,N42,N45)</f>
        <v>4071.3523544823015</v>
      </c>
      <c r="P39">
        <v>5135.0029740617229</v>
      </c>
      <c r="Q39" s="8">
        <f>AVERAGE(P39,P42,P45)</f>
        <v>5507.7093527737115</v>
      </c>
      <c r="R39">
        <v>8032.1628581277255</v>
      </c>
      <c r="S39" s="8">
        <f>AVERAGE(R39,R42,R45)</f>
        <v>7080.4006317565509</v>
      </c>
      <c r="T39">
        <v>5391.523057098937</v>
      </c>
      <c r="U39" s="8">
        <f>AVERAGE(T39,T42,T45)</f>
        <v>5040.8766532698419</v>
      </c>
      <c r="V39">
        <v>7078.8509796420158</v>
      </c>
      <c r="W39" s="8">
        <f>AVERAGE(V39,V42,V45)</f>
        <v>5984.8734842957674</v>
      </c>
      <c r="X39">
        <v>4138.8361935315588</v>
      </c>
      <c r="Y39" s="8">
        <f>AVERAGE(X39,X42,X45)</f>
        <v>3915.1434092927971</v>
      </c>
      <c r="Z39">
        <v>1851.7189305962231</v>
      </c>
      <c r="AA39" s="8">
        <f>AVERAGE(Z39,Z42,Z45)</f>
        <v>1828.7951124229464</v>
      </c>
      <c r="AB39">
        <v>1815.359779041584</v>
      </c>
      <c r="AC39" s="8">
        <f>AVERAGE(AB39,AB42,AB45)</f>
        <v>1792.4359608683071</v>
      </c>
      <c r="AD39">
        <v>1340.2033413593954</v>
      </c>
      <c r="AE39" s="8">
        <f>AVERAGE(AD39,AD42,AD45)</f>
        <v>1347.4333795420996</v>
      </c>
      <c r="AF39">
        <v>4612.5420264431032</v>
      </c>
      <c r="AG39" s="8">
        <f>AVERAGE(AF39,AF42,AF45)</f>
        <v>4205.951426009884</v>
      </c>
      <c r="AH39">
        <v>998.84105881519974</v>
      </c>
      <c r="AI39" s="8">
        <f>AVERAGE(AH39,AH42,AH45)</f>
        <v>1019.5344311051764</v>
      </c>
      <c r="AJ39">
        <v>1873.9155657384063</v>
      </c>
      <c r="AK39" s="8">
        <f>AVERAGE(AJ39,AJ42,AJ45)</f>
        <v>1833.7399570343771</v>
      </c>
      <c r="AL39">
        <v>2676.6529137617363</v>
      </c>
      <c r="AM39" s="8">
        <f>AVERAGE(AL39,AL42,AL45)</f>
        <v>2641.8321304470114</v>
      </c>
    </row>
    <row r="40" spans="1:39" x14ac:dyDescent="0.3">
      <c r="A40" t="s">
        <v>10</v>
      </c>
      <c r="B40" t="s">
        <v>5</v>
      </c>
      <c r="C40">
        <v>40</v>
      </c>
      <c r="D40">
        <v>7933.040288406698</v>
      </c>
      <c r="E40" s="8">
        <f>AVERAGE(D40,D43,D46)</f>
        <v>7228.7885980702667</v>
      </c>
      <c r="F40">
        <v>7441.652623964982</v>
      </c>
      <c r="G40" s="8">
        <f>AVERAGE(F40,F43,F46)</f>
        <v>7186.4740682437478</v>
      </c>
      <c r="H40">
        <v>3751.304057332206</v>
      </c>
      <c r="I40" s="8">
        <f>AVERAGE(H40,H43,H46)</f>
        <v>3885.8830686382403</v>
      </c>
      <c r="J40">
        <v>7462.3021145203229</v>
      </c>
      <c r="K40" s="8">
        <f>AVERAGE(J40,J43,J46)</f>
        <v>6267.5529320733376</v>
      </c>
      <c r="L40" s="8">
        <v>3830.8290443652822</v>
      </c>
      <c r="M40" s="8">
        <f>AVERAGE(L40,L43,L46)</f>
        <v>3721.5321810281894</v>
      </c>
      <c r="N40" s="8">
        <v>5724.9364768549794</v>
      </c>
      <c r="O40" s="8">
        <f>AVERAGE(N40,N43,N46)</f>
        <v>5168.4396020896775</v>
      </c>
      <c r="P40">
        <v>8187.8928655277887</v>
      </c>
      <c r="Q40" s="8">
        <f>AVERAGE(P40,P43,P46)</f>
        <v>7090.2727682855593</v>
      </c>
      <c r="R40">
        <v>11619.632578554727</v>
      </c>
      <c r="S40" s="8">
        <f>AVERAGE(R40,R43,R46)</f>
        <v>10642.950541966311</v>
      </c>
      <c r="T40">
        <v>7195.5137055785381</v>
      </c>
      <c r="U40" s="8">
        <f>AVERAGE(T40,T43,T46)</f>
        <v>6559.9306611265083</v>
      </c>
      <c r="V40">
        <v>11119.130050947417</v>
      </c>
      <c r="W40" s="8">
        <f>AVERAGE(V40,V43,V46)</f>
        <v>9686.9974009768612</v>
      </c>
      <c r="X40">
        <v>5677.3436012338034</v>
      </c>
      <c r="Y40" s="8">
        <f>AVERAGE(X40,X43,X46)</f>
        <v>5542.8774286739745</v>
      </c>
      <c r="Z40">
        <v>2662.3524833261422</v>
      </c>
      <c r="AA40" s="8">
        <f>AVERAGE(Z40,Z43,Z46)</f>
        <v>2622.2169950652074</v>
      </c>
      <c r="AB40">
        <v>2625.9933317715027</v>
      </c>
      <c r="AC40" s="8">
        <f>AVERAGE(AB40,AB43,AB46)</f>
        <v>2585.8578435105674</v>
      </c>
      <c r="AD40">
        <v>1970.4002163259529</v>
      </c>
      <c r="AE40" s="8">
        <f>AVERAGE(AD40,AD43,AD46)</f>
        <v>2039.0780564785621</v>
      </c>
      <c r="AF40">
        <v>5822.0780996982039</v>
      </c>
      <c r="AG40" s="8">
        <f>AVERAGE(AF40,AF43,AF46)</f>
        <v>5772.8302557993693</v>
      </c>
      <c r="AH40">
        <v>1439.7283692752167</v>
      </c>
      <c r="AI40" s="8">
        <f>AVERAGE(AH40,AH43,AH46)</f>
        <v>1486.8723974392706</v>
      </c>
      <c r="AJ40">
        <v>2685.805389842732</v>
      </c>
      <c r="AK40" s="8">
        <f>AVERAGE(AJ40,AJ43,AJ46)</f>
        <v>2737.5645227265309</v>
      </c>
      <c r="AL40">
        <v>4046.9365573314371</v>
      </c>
      <c r="AM40" s="8">
        <f>AVERAGE(AL40,AL43,AL46)</f>
        <v>2693.9962290532985</v>
      </c>
    </row>
    <row r="41" spans="1:39" x14ac:dyDescent="0.3">
      <c r="A41" t="s">
        <v>10</v>
      </c>
      <c r="B41" t="s">
        <v>5</v>
      </c>
      <c r="C41">
        <v>60</v>
      </c>
      <c r="D41">
        <v>9333.0306125603875</v>
      </c>
      <c r="E41" s="8">
        <f>AVERAGE(D41,D44,D47)</f>
        <v>9094.2638255926104</v>
      </c>
      <c r="F41">
        <v>9784.6363501459437</v>
      </c>
      <c r="G41" s="8">
        <f>AVERAGE(F41,F44,F47)</f>
        <v>9044.9156805860384</v>
      </c>
      <c r="H41">
        <v>4890.4187228452047</v>
      </c>
      <c r="I41" s="8">
        <f>AVERAGE(H41,H44,H47)</f>
        <v>4829.4231117026802</v>
      </c>
      <c r="J41">
        <v>9950.7349845583103</v>
      </c>
      <c r="K41" s="8">
        <f>AVERAGE(J41,J44,J47)</f>
        <v>8232.5017831937894</v>
      </c>
      <c r="L41" s="8">
        <v>5144.080224311916</v>
      </c>
      <c r="M41" s="8">
        <f>AVERAGE(L41,L44,L47)</f>
        <v>4605.1260132898024</v>
      </c>
      <c r="N41" s="8">
        <v>6932.9128678847728</v>
      </c>
      <c r="O41" s="8">
        <f>AVERAGE(N41,N44,N47)</f>
        <v>6405.6174068732325</v>
      </c>
      <c r="P41">
        <v>3062.4072128264525</v>
      </c>
      <c r="Q41" s="8">
        <f>AVERAGE(P41,P44,P47)</f>
        <v>5911.6476157892093</v>
      </c>
      <c r="R41">
        <v>12269.834509459413</v>
      </c>
      <c r="S41" s="8">
        <f>AVERAGE(R41,R44,R47)</f>
        <v>12040.312141254726</v>
      </c>
      <c r="T41">
        <v>6547.593624874864</v>
      </c>
      <c r="U41" s="8">
        <f>AVERAGE(T41,T44,T47)</f>
        <v>7451.4445196077986</v>
      </c>
      <c r="V41">
        <v>12693.857442417317</v>
      </c>
      <c r="W41" s="8">
        <f>AVERAGE(V41,V44,V47)</f>
        <v>12333.300035379965</v>
      </c>
      <c r="X41">
        <v>6465.6350822153208</v>
      </c>
      <c r="Y41" s="8">
        <f>AVERAGE(X41,X44,X47)</f>
        <v>6432.059286400382</v>
      </c>
      <c r="Z41">
        <v>3048.1255888485589</v>
      </c>
      <c r="AA41" s="8">
        <f>AVERAGE(Z41,Z44,Z47)</f>
        <v>3038.1840773867002</v>
      </c>
      <c r="AB41">
        <v>3011.7664372939198</v>
      </c>
      <c r="AC41" s="8">
        <f>AVERAGE(AB41,AB44,AB47)</f>
        <v>3001.8249258320611</v>
      </c>
      <c r="AD41">
        <v>2296.9705930066439</v>
      </c>
      <c r="AE41" s="8">
        <f>AVERAGE(AD41,AD44,AD47)</f>
        <v>2434.8227637951604</v>
      </c>
      <c r="AF41">
        <v>7078.4999257649361</v>
      </c>
      <c r="AG41" s="8">
        <f>AVERAGE(AF41,AF44,AF47)</f>
        <v>6892.8927258977355</v>
      </c>
      <c r="AH41">
        <v>1763.7824419155572</v>
      </c>
      <c r="AI41" s="8">
        <f>AVERAGE(AH41,AH44,AH47)</f>
        <v>1767.785709878108</v>
      </c>
      <c r="AJ41">
        <v>3320.7828663568002</v>
      </c>
      <c r="AK41" s="8">
        <f>AVERAGE(AJ41,AJ44,AJ47)</f>
        <v>3325.2174290826197</v>
      </c>
      <c r="AL41">
        <v>5109.0876753501925</v>
      </c>
      <c r="AM41" s="8">
        <f>AVERAGE(AL41,AL44,AL47)</f>
        <v>4646.2858266135008</v>
      </c>
    </row>
    <row r="42" spans="1:39" x14ac:dyDescent="0.3">
      <c r="A42" t="s">
        <v>10</v>
      </c>
      <c r="B42" t="s">
        <v>6</v>
      </c>
      <c r="C42">
        <v>20</v>
      </c>
      <c r="D42">
        <v>3395.0081936098268</v>
      </c>
      <c r="E42" s="8"/>
      <c r="F42">
        <v>3484.1721170964224</v>
      </c>
      <c r="G42" s="8"/>
      <c r="H42">
        <v>2349.4406099915286</v>
      </c>
      <c r="I42" s="8"/>
      <c r="J42">
        <v>2551.0558666535439</v>
      </c>
      <c r="K42" s="8"/>
      <c r="L42" s="8">
        <v>2402.8547111529874</v>
      </c>
      <c r="M42" s="8"/>
      <c r="N42" s="8">
        <v>3371.135276204589</v>
      </c>
      <c r="O42" s="8"/>
      <c r="P42">
        <v>6202.5703518982727</v>
      </c>
      <c r="Q42" s="8"/>
      <c r="R42">
        <v>4703.0035955110452</v>
      </c>
      <c r="S42" s="8"/>
      <c r="T42">
        <v>3198.332766503856</v>
      </c>
      <c r="U42" s="8"/>
      <c r="V42">
        <v>4266.2273767043962</v>
      </c>
      <c r="W42" s="8"/>
      <c r="X42">
        <v>3190.035357366316</v>
      </c>
      <c r="Y42" s="8"/>
      <c r="Z42">
        <v>1448.1875139489812</v>
      </c>
      <c r="AA42" s="8"/>
      <c r="AB42">
        <v>1411.8283623943416</v>
      </c>
      <c r="AC42" s="8"/>
      <c r="AD42">
        <v>1066.6922506715439</v>
      </c>
      <c r="AE42" s="8"/>
      <c r="AF42">
        <v>3799.3608255766658</v>
      </c>
      <c r="AG42" s="8"/>
      <c r="AH42">
        <v>920.19997529405475</v>
      </c>
      <c r="AI42" s="8"/>
      <c r="AJ42">
        <v>1766.6623374714547</v>
      </c>
      <c r="AK42" s="8"/>
      <c r="AL42">
        <v>1873.6698280244516</v>
      </c>
      <c r="AM42" s="8"/>
    </row>
    <row r="43" spans="1:39" x14ac:dyDescent="0.3">
      <c r="A43" t="s">
        <v>10</v>
      </c>
      <c r="B43" t="s">
        <v>6</v>
      </c>
      <c r="C43">
        <v>40</v>
      </c>
      <c r="D43">
        <v>6693.9580163399878</v>
      </c>
      <c r="E43" s="8"/>
      <c r="F43">
        <v>7796.7937711845389</v>
      </c>
      <c r="G43" s="8"/>
      <c r="H43">
        <v>4200.8611447922349</v>
      </c>
      <c r="I43" s="8"/>
      <c r="J43">
        <v>6022.3668742103964</v>
      </c>
      <c r="K43" s="8"/>
      <c r="L43" s="8">
        <v>3791.5686832693523</v>
      </c>
      <c r="M43" s="8"/>
      <c r="N43" s="8">
        <v>5700.0367268592863</v>
      </c>
      <c r="O43" s="8"/>
      <c r="P43">
        <v>7531.9236209282235</v>
      </c>
      <c r="Q43" s="8"/>
      <c r="R43">
        <v>8922.2348881852995</v>
      </c>
      <c r="S43" s="8"/>
      <c r="T43">
        <v>5714.4675487349396</v>
      </c>
      <c r="U43" s="8"/>
      <c r="V43">
        <v>8821.8836298944934</v>
      </c>
      <c r="W43" s="8"/>
      <c r="X43">
        <v>5217.1119683828729</v>
      </c>
      <c r="Y43" s="8"/>
      <c r="Z43">
        <v>2532.1566304282119</v>
      </c>
      <c r="AA43" s="8"/>
      <c r="AB43">
        <v>2495.7974788735723</v>
      </c>
      <c r="AC43" s="8"/>
      <c r="AD43">
        <v>1970.4002163259529</v>
      </c>
      <c r="AE43" s="8"/>
      <c r="AF43">
        <v>5431.054231185758</v>
      </c>
      <c r="AG43" s="8"/>
      <c r="AH43">
        <v>1539.447730587279</v>
      </c>
      <c r="AI43" s="8"/>
      <c r="AJ43">
        <v>3037.8246650839765</v>
      </c>
      <c r="AK43" s="8"/>
      <c r="AL43">
        <v>992.56471699856104</v>
      </c>
      <c r="AM43" s="8"/>
    </row>
    <row r="44" spans="1:39" x14ac:dyDescent="0.3">
      <c r="A44" t="s">
        <v>10</v>
      </c>
      <c r="B44" t="s">
        <v>6</v>
      </c>
      <c r="C44">
        <v>60</v>
      </c>
      <c r="D44">
        <v>8270.3529137260157</v>
      </c>
      <c r="E44" s="8"/>
      <c r="F44">
        <v>9442.2083683320434</v>
      </c>
      <c r="G44" s="8"/>
      <c r="H44">
        <v>5139.0777065635366</v>
      </c>
      <c r="I44" s="8"/>
      <c r="J44">
        <v>7670.7528916746096</v>
      </c>
      <c r="K44" s="8"/>
      <c r="L44" s="8">
        <v>4479.0349832260054</v>
      </c>
      <c r="M44" s="8"/>
      <c r="N44" s="8">
        <v>6829.7030280234649</v>
      </c>
      <c r="O44" s="8"/>
      <c r="Q44" s="8"/>
      <c r="R44">
        <v>10670.733948809439</v>
      </c>
      <c r="S44" s="8"/>
      <c r="T44">
        <v>7254.1522406892445</v>
      </c>
      <c r="U44" s="8"/>
      <c r="V44">
        <v>11972.742628342612</v>
      </c>
      <c r="W44" s="8"/>
      <c r="X44">
        <v>5970.4986638719356</v>
      </c>
      <c r="Y44" s="8"/>
      <c r="Z44">
        <v>2852.769121309329</v>
      </c>
      <c r="AA44" s="8"/>
      <c r="AB44">
        <v>2816.4099697546899</v>
      </c>
      <c r="AC44" s="8"/>
      <c r="AD44">
        <v>2351.8403139941352</v>
      </c>
      <c r="AE44" s="8"/>
      <c r="AF44">
        <v>6074.7867406414161</v>
      </c>
      <c r="AG44" s="8"/>
      <c r="AH44">
        <v>1771.8052767706661</v>
      </c>
      <c r="AI44" s="8"/>
      <c r="AJ44">
        <v>3329.6519918084391</v>
      </c>
      <c r="AK44" s="8"/>
      <c r="AL44">
        <v>4561.6693045989277</v>
      </c>
      <c r="AM44" s="8"/>
    </row>
    <row r="45" spans="1:39" x14ac:dyDescent="0.3">
      <c r="A45" t="s">
        <v>10</v>
      </c>
      <c r="B45" t="s">
        <v>7</v>
      </c>
      <c r="C45">
        <v>20</v>
      </c>
      <c r="D45">
        <v>5408.9879874836315</v>
      </c>
      <c r="E45" s="8"/>
      <c r="F45">
        <v>4944.1550413152681</v>
      </c>
      <c r="G45" s="8"/>
      <c r="H45">
        <v>3187.6970877921995</v>
      </c>
      <c r="I45" s="8"/>
      <c r="J45">
        <v>2088.9962461141063</v>
      </c>
      <c r="K45" s="8"/>
      <c r="L45" s="8">
        <v>3052.4147149681603</v>
      </c>
      <c r="M45" s="8"/>
      <c r="N45" s="8">
        <v>4332.2054453737519</v>
      </c>
      <c r="O45" s="8"/>
      <c r="P45">
        <v>5185.5547323611381</v>
      </c>
      <c r="Q45" s="8"/>
      <c r="R45">
        <v>8506.0354416308837</v>
      </c>
      <c r="S45" s="8"/>
      <c r="T45">
        <v>6532.7741362067318</v>
      </c>
      <c r="U45" s="8"/>
      <c r="V45">
        <v>6609.5420965408912</v>
      </c>
      <c r="W45" s="8"/>
      <c r="X45">
        <v>4416.558676980515</v>
      </c>
      <c r="Y45" s="8"/>
      <c r="Z45">
        <v>2186.478892723635</v>
      </c>
      <c r="AA45" s="8"/>
      <c r="AB45">
        <v>2150.1197411689955</v>
      </c>
      <c r="AC45" s="8"/>
      <c r="AD45">
        <v>1635.4045465953593</v>
      </c>
      <c r="AE45" s="8"/>
      <c r="AG45" s="8"/>
      <c r="AH45">
        <v>1139.5622592062748</v>
      </c>
      <c r="AI45" s="8"/>
      <c r="AJ45">
        <v>1860.6419678932705</v>
      </c>
      <c r="AK45" s="8"/>
      <c r="AL45">
        <v>3375.1736495548466</v>
      </c>
      <c r="AM45" s="8"/>
    </row>
    <row r="46" spans="1:39" x14ac:dyDescent="0.3">
      <c r="A46" t="s">
        <v>10</v>
      </c>
      <c r="B46" t="s">
        <v>7</v>
      </c>
      <c r="C46">
        <v>40</v>
      </c>
      <c r="D46">
        <v>7059.3674894641154</v>
      </c>
      <c r="E46" s="8"/>
      <c r="F46">
        <v>6320.9758095817242</v>
      </c>
      <c r="G46" s="8"/>
      <c r="H46">
        <v>3705.4840037902795</v>
      </c>
      <c r="I46" s="8"/>
      <c r="J46">
        <v>5317.9898074892953</v>
      </c>
      <c r="K46" s="8"/>
      <c r="L46" s="8">
        <v>3542.198815449934</v>
      </c>
      <c r="M46" s="8"/>
      <c r="N46" s="8">
        <v>4080.3456025547648</v>
      </c>
      <c r="O46" s="8"/>
      <c r="P46">
        <v>5551.0018184006676</v>
      </c>
      <c r="Q46" s="8"/>
      <c r="R46">
        <v>11386.984159158905</v>
      </c>
      <c r="S46" s="8"/>
      <c r="T46">
        <v>6769.8107290660455</v>
      </c>
      <c r="U46" s="8"/>
      <c r="V46">
        <v>9119.9785220886679</v>
      </c>
      <c r="W46" s="8"/>
      <c r="X46">
        <v>5734.1767164052462</v>
      </c>
      <c r="Y46" s="8"/>
      <c r="Z46">
        <v>2672.1418714412671</v>
      </c>
      <c r="AA46" s="8"/>
      <c r="AB46">
        <v>2635.7827198866271</v>
      </c>
      <c r="AC46" s="8"/>
      <c r="AD46">
        <v>2176.4337367837807</v>
      </c>
      <c r="AE46" s="8"/>
      <c r="AF46">
        <v>6065.3584365141432</v>
      </c>
      <c r="AG46" s="8"/>
      <c r="AH46">
        <v>1481.4410924553154</v>
      </c>
      <c r="AI46" s="8"/>
      <c r="AJ46">
        <v>2489.0635132528837</v>
      </c>
      <c r="AK46" s="8"/>
      <c r="AL46">
        <v>3042.4874128298975</v>
      </c>
      <c r="AM46" s="8"/>
    </row>
    <row r="47" spans="1:39" x14ac:dyDescent="0.3">
      <c r="A47" t="s">
        <v>10</v>
      </c>
      <c r="B47" t="s">
        <v>7</v>
      </c>
      <c r="C47">
        <v>60</v>
      </c>
      <c r="D47">
        <v>9679.4079504914298</v>
      </c>
      <c r="E47" s="8"/>
      <c r="F47">
        <v>7907.9023232801301</v>
      </c>
      <c r="G47" s="8"/>
      <c r="H47">
        <v>4458.7729056992994</v>
      </c>
      <c r="I47" s="8"/>
      <c r="J47">
        <v>7076.0174733484464</v>
      </c>
      <c r="K47" s="8"/>
      <c r="L47" s="8">
        <v>4192.2628323314848</v>
      </c>
      <c r="M47" s="8"/>
      <c r="N47" s="8">
        <v>5454.2363247114581</v>
      </c>
      <c r="O47" s="8"/>
      <c r="P47">
        <v>8760.8880187519662</v>
      </c>
      <c r="Q47" s="8"/>
      <c r="R47">
        <v>13180.367965495325</v>
      </c>
      <c r="S47" s="8"/>
      <c r="T47">
        <v>8552.5876932592873</v>
      </c>
      <c r="U47" s="8"/>
      <c r="W47" s="8"/>
      <c r="X47">
        <v>6860.0441131138887</v>
      </c>
      <c r="Y47" s="8"/>
      <c r="Z47">
        <v>3213.6575220022128</v>
      </c>
      <c r="AA47" s="8"/>
      <c r="AB47">
        <v>3177.2983704475741</v>
      </c>
      <c r="AC47" s="8"/>
      <c r="AD47">
        <v>2655.6573843847023</v>
      </c>
      <c r="AE47" s="8"/>
      <c r="AF47">
        <v>7525.3915112868563</v>
      </c>
      <c r="AG47" s="8"/>
      <c r="AH47">
        <v>1767.7694109481008</v>
      </c>
      <c r="AI47" s="8"/>
      <c r="AK47" s="8"/>
      <c r="AL47">
        <v>4268.1004998913822</v>
      </c>
      <c r="AM47" s="8"/>
    </row>
    <row r="49" spans="2:27" x14ac:dyDescent="0.3">
      <c r="B49" t="s">
        <v>101</v>
      </c>
      <c r="E49" s="8">
        <f t="shared" ref="E49" si="0">AVERAGE(E38,E29,E17,E5)</f>
        <v>359.14077055031174</v>
      </c>
      <c r="G49" s="8">
        <f t="shared" ref="G49" si="1">AVERAGE(G38,G29,G17,G5)</f>
        <v>537.23461127239659</v>
      </c>
      <c r="I49" s="8">
        <f t="shared" ref="I49" si="2">AVERAGE(I38,I29,I17,I5)</f>
        <v>458.72629654315153</v>
      </c>
      <c r="K49" s="8">
        <f t="shared" ref="K49" si="3">AVERAGE(K38,K29,K17,K5)</f>
        <v>650.05158365126852</v>
      </c>
      <c r="L49" s="8"/>
      <c r="M49" s="8">
        <f t="shared" ref="M49:AA49" si="4">AVERAGE(M38,M29,M17,M5)</f>
        <v>509.81959143014035</v>
      </c>
      <c r="N49" s="8"/>
      <c r="O49" s="8">
        <f t="shared" si="4"/>
        <v>550.21433525314637</v>
      </c>
      <c r="P49" s="8"/>
      <c r="Q49" s="8">
        <f t="shared" si="4"/>
        <v>398.97987645823116</v>
      </c>
      <c r="R49" s="8"/>
      <c r="S49" s="8">
        <f t="shared" si="4"/>
        <v>389.64760767638853</v>
      </c>
      <c r="T49" s="8"/>
      <c r="U49" s="8">
        <f t="shared" si="4"/>
        <v>557.25773203908557</v>
      </c>
      <c r="V49" s="8"/>
      <c r="W49" s="8">
        <f t="shared" si="4"/>
        <v>370.85781246049288</v>
      </c>
      <c r="X49" s="8"/>
      <c r="Y49" s="8">
        <f t="shared" si="4"/>
        <v>465.62983543715791</v>
      </c>
      <c r="Z49" s="8"/>
      <c r="AA49" s="8">
        <f t="shared" si="4"/>
        <v>402.56639843645047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50"/>
  <sheetViews>
    <sheetView topLeftCell="A2" zoomScale="50" zoomScaleNormal="50" workbookViewId="0">
      <selection activeCell="AP2" sqref="AP2:AQ2"/>
    </sheetView>
  </sheetViews>
  <sheetFormatPr defaultColWidth="8.88671875" defaultRowHeight="14.4" x14ac:dyDescent="0.3"/>
  <cols>
    <col min="1" max="1" width="14.88671875" bestFit="1" customWidth="1"/>
    <col min="2" max="2" width="12.6640625" customWidth="1"/>
    <col min="3" max="3" width="8.88671875" customWidth="1"/>
    <col min="4" max="4" width="10.88671875" customWidth="1"/>
    <col min="5" max="6" width="15" customWidth="1"/>
    <col min="7" max="10" width="9.6640625" customWidth="1"/>
    <col min="11" max="12" width="8.88671875" customWidth="1"/>
    <col min="13" max="14" width="9.6640625" customWidth="1"/>
    <col min="15" max="16" width="8.88671875" customWidth="1"/>
    <col min="17" max="20" width="9.6640625" customWidth="1"/>
    <col min="21" max="22" width="8.88671875" customWidth="1"/>
    <col min="23" max="26" width="9.6640625" customWidth="1"/>
    <col min="27" max="30" width="10.6640625" customWidth="1"/>
    <col min="31" max="47" width="9.6640625" customWidth="1"/>
    <col min="48" max="49" width="8.88671875" customWidth="1"/>
    <col min="50" max="50" width="9.6640625" customWidth="1"/>
    <col min="51" max="51" width="8.88671875" customWidth="1"/>
    <col min="52" max="52" width="9.6640625" bestFit="1" customWidth="1"/>
    <col min="54" max="54" width="10.6640625" bestFit="1" customWidth="1"/>
    <col min="56" max="56" width="10.6640625" bestFit="1" customWidth="1"/>
  </cols>
  <sheetData>
    <row r="1" spans="1:57" x14ac:dyDescent="0.3">
      <c r="B1" s="12" t="s">
        <v>0</v>
      </c>
      <c r="C1" s="12"/>
      <c r="D1" s="12"/>
      <c r="E1" s="1" t="s">
        <v>143</v>
      </c>
      <c r="F1" s="1" t="s">
        <v>102</v>
      </c>
      <c r="G1" s="1"/>
      <c r="H1" s="1" t="s">
        <v>144</v>
      </c>
      <c r="I1" s="1"/>
      <c r="J1" s="1"/>
      <c r="K1" s="1"/>
      <c r="L1" s="1"/>
      <c r="M1" s="1"/>
      <c r="N1" s="1"/>
      <c r="O1" s="1"/>
      <c r="P1" s="1"/>
    </row>
    <row r="2" spans="1:57" x14ac:dyDescent="0.3">
      <c r="A2" t="s">
        <v>93</v>
      </c>
      <c r="B2" t="s">
        <v>1</v>
      </c>
      <c r="C2" t="s">
        <v>2</v>
      </c>
      <c r="D2" t="s">
        <v>3</v>
      </c>
      <c r="E2" s="12" t="s">
        <v>94</v>
      </c>
      <c r="F2" s="12"/>
      <c r="G2" s="11">
        <v>42137</v>
      </c>
      <c r="H2" s="11"/>
      <c r="I2" s="11">
        <v>42150</v>
      </c>
      <c r="J2" s="11"/>
      <c r="K2" s="11">
        <v>42164</v>
      </c>
      <c r="L2" s="11"/>
      <c r="M2" s="11">
        <v>42179</v>
      </c>
      <c r="N2" s="11"/>
      <c r="O2" s="11">
        <v>42193</v>
      </c>
      <c r="P2" s="11"/>
      <c r="Q2" s="11">
        <v>42200</v>
      </c>
      <c r="R2" s="11"/>
      <c r="S2" s="11">
        <v>42213</v>
      </c>
      <c r="T2" s="11"/>
      <c r="U2" s="11">
        <v>42220</v>
      </c>
      <c r="V2" s="11"/>
      <c r="W2" s="11">
        <v>42235</v>
      </c>
      <c r="X2" s="11"/>
      <c r="Y2" s="11">
        <v>42261</v>
      </c>
      <c r="Z2" s="11"/>
      <c r="AA2" s="11">
        <v>42296</v>
      </c>
      <c r="AB2" s="11"/>
      <c r="AC2" s="11">
        <v>42321</v>
      </c>
      <c r="AD2" s="11"/>
      <c r="AE2" s="11">
        <v>42460</v>
      </c>
      <c r="AF2" s="11"/>
      <c r="AG2" s="11">
        <v>42487</v>
      </c>
      <c r="AH2" s="11"/>
      <c r="AI2" s="11">
        <v>42500</v>
      </c>
      <c r="AJ2" s="11"/>
      <c r="AK2" s="11">
        <v>42513</v>
      </c>
      <c r="AL2" s="11"/>
      <c r="AM2" s="3">
        <v>42522</v>
      </c>
      <c r="AN2" s="11">
        <v>42535</v>
      </c>
      <c r="AO2" s="11"/>
      <c r="AP2" s="11">
        <v>42548</v>
      </c>
      <c r="AQ2" s="11"/>
      <c r="AR2" s="11">
        <v>42562</v>
      </c>
      <c r="AS2" s="11"/>
      <c r="AT2" s="11">
        <v>42576</v>
      </c>
      <c r="AU2" s="11"/>
      <c r="AV2" s="11">
        <v>42590</v>
      </c>
      <c r="AW2" s="11"/>
      <c r="AX2" s="11">
        <v>42597</v>
      </c>
      <c r="AY2" s="11"/>
      <c r="AZ2" s="11">
        <v>42628</v>
      </c>
      <c r="BA2" s="11"/>
      <c r="BB2" s="11">
        <v>42656</v>
      </c>
      <c r="BC2" s="11"/>
      <c r="BD2" s="11">
        <v>42691</v>
      </c>
      <c r="BE2" s="11"/>
    </row>
    <row r="3" spans="1:57" x14ac:dyDescent="0.3">
      <c r="A3" t="str">
        <f t="shared" ref="A3:A50" si="0">B3&amp;C3&amp;D3</f>
        <v>LRVFLeft25</v>
      </c>
      <c r="B3" t="s">
        <v>95</v>
      </c>
      <c r="C3" t="s">
        <v>5</v>
      </c>
      <c r="D3">
        <v>25</v>
      </c>
      <c r="E3">
        <v>20.5</v>
      </c>
      <c r="F3">
        <f>AVERAGE(E3,E6,E9)</f>
        <v>20.533333333333331</v>
      </c>
      <c r="G3">
        <v>20</v>
      </c>
      <c r="H3">
        <f>AVERAGE(G3,G6,G9)</f>
        <v>19.933333333333334</v>
      </c>
      <c r="I3">
        <v>20.3</v>
      </c>
      <c r="J3">
        <f>AVERAGE(I3,I6,I9)</f>
        <v>20.066666666666666</v>
      </c>
      <c r="K3">
        <v>19.600000000000001</v>
      </c>
      <c r="L3">
        <f>AVERAGE(K3,K6,K9)</f>
        <v>19.2</v>
      </c>
      <c r="M3">
        <v>19</v>
      </c>
      <c r="N3">
        <f>AVERAGE(M3,M6,M9)</f>
        <v>18.733333333333334</v>
      </c>
      <c r="O3">
        <v>19</v>
      </c>
      <c r="P3">
        <f>AVERAGE(O3,O6,O9)</f>
        <v>18.033333333333335</v>
      </c>
      <c r="Q3">
        <v>18.7</v>
      </c>
      <c r="R3">
        <f>AVERAGE(Q3,Q6,Q9)</f>
        <v>18</v>
      </c>
      <c r="S3">
        <v>19.2</v>
      </c>
      <c r="T3">
        <f>AVERAGE(S3,S6,S9)</f>
        <v>18.966666666666665</v>
      </c>
      <c r="U3">
        <v>19.100000000000001</v>
      </c>
      <c r="V3">
        <f>AVERAGE(U3,U6,U9)</f>
        <v>19.166666666666668</v>
      </c>
      <c r="W3">
        <v>19.7</v>
      </c>
      <c r="X3">
        <f>AVERAGE(W3,W6,W9)</f>
        <v>19.600000000000001</v>
      </c>
      <c r="Y3">
        <v>19.600000000000001</v>
      </c>
      <c r="Z3">
        <f>AVERAGE(Y3,Y6,Y9)</f>
        <v>19.766666666666669</v>
      </c>
      <c r="AA3" s="7">
        <v>20.3</v>
      </c>
      <c r="AB3">
        <f>AVERAGE(AA3,AA6,AA9)</f>
        <v>20.466666666666669</v>
      </c>
      <c r="AC3">
        <v>20.3</v>
      </c>
      <c r="AD3">
        <f>AVERAGE(AC3,AC6,AC9)</f>
        <v>20.399999999999999</v>
      </c>
      <c r="AE3">
        <v>20.6</v>
      </c>
      <c r="AF3">
        <f>AVERAGE(AE3,AE6,AE9)</f>
        <v>20.5</v>
      </c>
      <c r="AG3">
        <v>20.2</v>
      </c>
      <c r="AH3">
        <f>AVERAGE(AG3,AG6,AG9)</f>
        <v>20.166666666666668</v>
      </c>
      <c r="AI3">
        <v>20</v>
      </c>
      <c r="AJ3">
        <f>AVERAGE(AI3,AI6,AI9)</f>
        <v>20.033333333333335</v>
      </c>
      <c r="AK3">
        <v>19.5</v>
      </c>
      <c r="AL3">
        <f>AVERAGE(AK3,AK6,AK9)</f>
        <v>19.5</v>
      </c>
      <c r="AN3">
        <v>19.899999999999999</v>
      </c>
      <c r="AO3">
        <f>AVERAGE(AN3,AN6,AN9)</f>
        <v>19.866666666666664</v>
      </c>
      <c r="AP3">
        <v>19.899999999999999</v>
      </c>
      <c r="AQ3">
        <f>AVERAGE(AP3,AP6,AP9)</f>
        <v>19.666666666666668</v>
      </c>
      <c r="AR3">
        <v>19.8</v>
      </c>
      <c r="AS3">
        <f>AVERAGE(AR3,AR6,AR9)</f>
        <v>19.566666666666666</v>
      </c>
      <c r="AT3">
        <v>20.2</v>
      </c>
      <c r="AU3">
        <f>AVERAGE(AT3,AT6,AT9)</f>
        <v>20.133333333333333</v>
      </c>
      <c r="AV3">
        <v>20.2</v>
      </c>
      <c r="AW3">
        <f>AVERAGE(AV3,AV6,AV9)</f>
        <v>20.166666666666668</v>
      </c>
      <c r="AX3">
        <v>19.8</v>
      </c>
      <c r="AY3">
        <f>AVERAGE(AX3,AX6,AX9)</f>
        <v>19.666666666666668</v>
      </c>
      <c r="AZ3">
        <v>20.5</v>
      </c>
      <c r="BA3">
        <f>AVERAGE(AZ3,AZ6,AZ9)</f>
        <v>20.466666666666665</v>
      </c>
      <c r="BB3">
        <v>20.5</v>
      </c>
      <c r="BC3">
        <f>AVERAGE(BB3,BB6,BB9)</f>
        <v>20.5</v>
      </c>
      <c r="BD3">
        <v>20.8</v>
      </c>
      <c r="BE3">
        <f>AVERAGE(BD3,BD6,BD9)</f>
        <v>20.666666666666668</v>
      </c>
    </row>
    <row r="4" spans="1:57" x14ac:dyDescent="0.3">
      <c r="A4" t="str">
        <f t="shared" si="0"/>
        <v>LRVFLeft55</v>
      </c>
      <c r="B4" t="s">
        <v>95</v>
      </c>
      <c r="C4" t="s">
        <v>5</v>
      </c>
      <c r="D4">
        <v>55</v>
      </c>
      <c r="E4">
        <v>20.2</v>
      </c>
      <c r="F4">
        <f t="shared" ref="F4:H5" si="1">AVERAGE(E4,E7,E10)</f>
        <v>20.100000000000001</v>
      </c>
      <c r="G4">
        <v>19.600000000000001</v>
      </c>
      <c r="H4">
        <f t="shared" si="1"/>
        <v>19.333333333333332</v>
      </c>
      <c r="I4">
        <v>20.100000000000001</v>
      </c>
      <c r="J4">
        <f t="shared" ref="J4:J5" si="2">AVERAGE(I4,I7,I10)</f>
        <v>19.766666666666666</v>
      </c>
      <c r="K4">
        <v>19.2</v>
      </c>
      <c r="L4">
        <f t="shared" ref="L4:L5" si="3">AVERAGE(K4,K7,K10)</f>
        <v>18.566666666666666</v>
      </c>
      <c r="M4">
        <v>18.100000000000001</v>
      </c>
      <c r="N4">
        <f t="shared" ref="N4:N5" si="4">AVERAGE(M4,M7,M10)</f>
        <v>17.7</v>
      </c>
      <c r="O4">
        <v>18.3</v>
      </c>
      <c r="P4">
        <f t="shared" ref="P4:P5" si="5">AVERAGE(O4,O7,O10)</f>
        <v>17.233333333333334</v>
      </c>
      <c r="Q4">
        <v>17.8</v>
      </c>
      <c r="R4">
        <f t="shared" ref="R4:R5" si="6">AVERAGE(Q4,Q7,Q10)</f>
        <v>17.450000000000003</v>
      </c>
      <c r="S4">
        <v>18.7</v>
      </c>
      <c r="T4">
        <f t="shared" ref="T4:T5" si="7">AVERAGE(S4,S7,S10)</f>
        <v>18.166666666666668</v>
      </c>
      <c r="U4">
        <v>18.3</v>
      </c>
      <c r="V4">
        <f t="shared" ref="V4:V5" si="8">AVERAGE(U4,U7,U10)</f>
        <v>18.233333333333334</v>
      </c>
      <c r="W4">
        <v>19.100000000000001</v>
      </c>
      <c r="X4">
        <f t="shared" ref="X4:X5" si="9">AVERAGE(W4,W7,W10)</f>
        <v>18.866666666666667</v>
      </c>
      <c r="Y4">
        <v>18.7</v>
      </c>
      <c r="Z4">
        <f t="shared" ref="Z4:Z5" si="10">AVERAGE(Y4,Y7,Y10)</f>
        <v>18.666666666666668</v>
      </c>
      <c r="AA4" s="7">
        <v>20</v>
      </c>
      <c r="AB4">
        <f t="shared" ref="AB4:AB5" si="11">AVERAGE(AA4,AA7,AA10)</f>
        <v>20.066666666666666</v>
      </c>
      <c r="AC4">
        <v>19.8</v>
      </c>
      <c r="AD4">
        <f t="shared" ref="AD4:AD5" si="12">AVERAGE(AC4,AC7,AC10)</f>
        <v>19.766666666666666</v>
      </c>
      <c r="AE4">
        <v>20.2</v>
      </c>
      <c r="AF4">
        <f t="shared" ref="AF4:AF5" si="13">AVERAGE(AE4,AE7,AE10)</f>
        <v>20.133333333333333</v>
      </c>
      <c r="AG4">
        <v>19.7</v>
      </c>
      <c r="AH4">
        <f t="shared" ref="AH4:AH5" si="14">AVERAGE(AG4,AG7,AG10)</f>
        <v>19.7</v>
      </c>
      <c r="AI4">
        <v>19.2</v>
      </c>
      <c r="AJ4">
        <f t="shared" ref="AJ4:AL5" si="15">AVERAGE(AI4,AI7,AI10)</f>
        <v>19.366666666666664</v>
      </c>
      <c r="AK4">
        <v>19.100000000000001</v>
      </c>
      <c r="AL4">
        <f t="shared" si="15"/>
        <v>18.900000000000002</v>
      </c>
      <c r="AN4">
        <v>19.2</v>
      </c>
      <c r="AO4">
        <f t="shared" ref="AO4:AO5" si="16">AVERAGE(AN4,AN7,AN10)</f>
        <v>19.233333333333331</v>
      </c>
      <c r="AP4">
        <v>19.3</v>
      </c>
      <c r="AQ4">
        <f t="shared" ref="AQ4:AQ5" si="17">AVERAGE(AP4,AP7,AP10)</f>
        <v>19.066666666666666</v>
      </c>
      <c r="AR4">
        <v>19.3</v>
      </c>
      <c r="AS4">
        <f t="shared" ref="AS4:AS5" si="18">AVERAGE(AR4,AR7,AR10)</f>
        <v>19.033333333333335</v>
      </c>
      <c r="AT4">
        <v>19.899999999999999</v>
      </c>
      <c r="AU4">
        <f t="shared" ref="AU4:AU5" si="19">AVERAGE(AT4,AT7,AT10)</f>
        <v>19.7</v>
      </c>
      <c r="AV4">
        <v>19.899999999999999</v>
      </c>
      <c r="AW4">
        <f t="shared" ref="AW4:AW5" si="20">AVERAGE(AV4,AV7,AV10)</f>
        <v>19.766666666666666</v>
      </c>
      <c r="AX4">
        <v>19.399999999999999</v>
      </c>
      <c r="AY4">
        <f t="shared" ref="AY4:BA5" si="21">AVERAGE(AX4,AX7,AX10)</f>
        <v>19.100000000000001</v>
      </c>
      <c r="AZ4">
        <v>20.100000000000001</v>
      </c>
      <c r="BA4">
        <f t="shared" si="21"/>
        <v>20.133333333333333</v>
      </c>
      <c r="BB4">
        <v>20.3</v>
      </c>
      <c r="BC4">
        <f t="shared" ref="BC4:BE5" si="22">AVERAGE(BB4,BB7,BB10)</f>
        <v>20.2</v>
      </c>
      <c r="BD4">
        <v>20.7</v>
      </c>
      <c r="BE4">
        <f t="shared" si="22"/>
        <v>20.5</v>
      </c>
    </row>
    <row r="5" spans="1:57" x14ac:dyDescent="0.3">
      <c r="A5" t="str">
        <f t="shared" si="0"/>
        <v>LRVFLeft160</v>
      </c>
      <c r="B5" t="s">
        <v>95</v>
      </c>
      <c r="C5" t="s">
        <v>5</v>
      </c>
      <c r="D5">
        <v>160</v>
      </c>
      <c r="E5">
        <v>19.2</v>
      </c>
      <c r="F5">
        <f t="shared" si="1"/>
        <v>19.166666666666668</v>
      </c>
      <c r="G5">
        <v>19.100000000000001</v>
      </c>
      <c r="H5">
        <f t="shared" si="1"/>
        <v>19.033333333333335</v>
      </c>
      <c r="I5">
        <v>19.100000000000001</v>
      </c>
      <c r="J5">
        <f t="shared" si="2"/>
        <v>19.066666666666666</v>
      </c>
      <c r="K5">
        <v>18.5</v>
      </c>
      <c r="L5">
        <f t="shared" si="3"/>
        <v>18.433333333333334</v>
      </c>
      <c r="M5">
        <v>17.399999999999999</v>
      </c>
      <c r="N5">
        <f t="shared" si="4"/>
        <v>17.366666666666664</v>
      </c>
      <c r="O5">
        <v>17.100000000000001</v>
      </c>
      <c r="P5">
        <f t="shared" si="5"/>
        <v>17.066666666666666</v>
      </c>
      <c r="Q5">
        <v>16.899999999999999</v>
      </c>
      <c r="R5">
        <f t="shared" si="6"/>
        <v>16.8</v>
      </c>
      <c r="S5">
        <v>17.3</v>
      </c>
      <c r="T5">
        <f t="shared" si="7"/>
        <v>17.233333333333334</v>
      </c>
      <c r="U5">
        <v>17.2</v>
      </c>
      <c r="V5">
        <f t="shared" si="8"/>
        <v>17.166666666666668</v>
      </c>
      <c r="W5">
        <v>17.899999999999999</v>
      </c>
      <c r="X5">
        <f t="shared" si="9"/>
        <v>17.866666666666664</v>
      </c>
      <c r="Y5">
        <v>17.5</v>
      </c>
      <c r="Z5">
        <f t="shared" si="10"/>
        <v>17.566666666666666</v>
      </c>
      <c r="AA5" s="7">
        <v>18.8</v>
      </c>
      <c r="AB5">
        <f t="shared" si="11"/>
        <v>18.833333333333332</v>
      </c>
      <c r="AC5">
        <v>18.600000000000001</v>
      </c>
      <c r="AD5">
        <f t="shared" si="12"/>
        <v>18.566666666666666</v>
      </c>
      <c r="AE5">
        <v>19.8</v>
      </c>
      <c r="AF5">
        <f t="shared" si="13"/>
        <v>19.766666666666666</v>
      </c>
      <c r="AG5">
        <v>19.7</v>
      </c>
      <c r="AH5">
        <f t="shared" si="14"/>
        <v>19.7</v>
      </c>
      <c r="AI5">
        <v>19.100000000000001</v>
      </c>
      <c r="AJ5">
        <f t="shared" si="15"/>
        <v>19.066666666666666</v>
      </c>
      <c r="AK5">
        <v>18.899999999999999</v>
      </c>
      <c r="AL5">
        <f t="shared" si="15"/>
        <v>19</v>
      </c>
      <c r="AN5">
        <v>18.600000000000001</v>
      </c>
      <c r="AO5">
        <f t="shared" si="16"/>
        <v>18.566666666666666</v>
      </c>
      <c r="AP5">
        <v>18.7</v>
      </c>
      <c r="AQ5">
        <f t="shared" si="17"/>
        <v>18.633333333333333</v>
      </c>
      <c r="AR5">
        <v>18.8</v>
      </c>
      <c r="AS5">
        <f t="shared" si="18"/>
        <v>18.566666666666666</v>
      </c>
      <c r="AT5">
        <v>19.2</v>
      </c>
      <c r="AU5">
        <f t="shared" si="19"/>
        <v>19.2</v>
      </c>
      <c r="AV5">
        <v>19.2</v>
      </c>
      <c r="AW5">
        <f t="shared" si="20"/>
        <v>19.2</v>
      </c>
      <c r="AX5">
        <v>18.899999999999999</v>
      </c>
      <c r="AY5">
        <f t="shared" si="21"/>
        <v>18.933333333333334</v>
      </c>
      <c r="AZ5">
        <v>19.5</v>
      </c>
      <c r="BA5">
        <f t="shared" si="21"/>
        <v>19.5</v>
      </c>
      <c r="BB5">
        <v>19.7</v>
      </c>
      <c r="BC5">
        <f t="shared" si="22"/>
        <v>19.633333333333333</v>
      </c>
      <c r="BD5">
        <v>20.2</v>
      </c>
      <c r="BE5">
        <f t="shared" si="22"/>
        <v>20</v>
      </c>
    </row>
    <row r="6" spans="1:57" x14ac:dyDescent="0.3">
      <c r="A6" t="str">
        <f t="shared" si="0"/>
        <v>LRVFCenter20</v>
      </c>
      <c r="B6" t="s">
        <v>95</v>
      </c>
      <c r="C6" t="s">
        <v>6</v>
      </c>
      <c r="D6">
        <v>20</v>
      </c>
      <c r="E6">
        <v>20.399999999999999</v>
      </c>
      <c r="G6">
        <v>19.8</v>
      </c>
      <c r="I6">
        <v>19.899999999999999</v>
      </c>
      <c r="K6">
        <v>19</v>
      </c>
      <c r="M6">
        <v>18.399999999999999</v>
      </c>
      <c r="O6">
        <v>17.7</v>
      </c>
      <c r="Q6">
        <v>17.7</v>
      </c>
      <c r="S6">
        <v>18.7</v>
      </c>
      <c r="U6">
        <v>19.100000000000001</v>
      </c>
      <c r="W6">
        <v>19.5</v>
      </c>
      <c r="Y6">
        <v>20.100000000000001</v>
      </c>
      <c r="AA6" s="7">
        <v>20.6</v>
      </c>
      <c r="AC6">
        <v>20.5</v>
      </c>
      <c r="AE6">
        <v>20.5</v>
      </c>
      <c r="AG6">
        <v>20.2</v>
      </c>
      <c r="AI6">
        <v>20.2</v>
      </c>
      <c r="AK6">
        <v>19.5</v>
      </c>
      <c r="AN6">
        <v>19.899999999999999</v>
      </c>
      <c r="AP6">
        <v>19.5</v>
      </c>
      <c r="AR6">
        <v>19.600000000000001</v>
      </c>
      <c r="AT6">
        <v>20.100000000000001</v>
      </c>
      <c r="AV6">
        <v>20.2</v>
      </c>
      <c r="AX6">
        <v>19.7</v>
      </c>
      <c r="AZ6">
        <v>20.5</v>
      </c>
      <c r="BB6">
        <v>20.6</v>
      </c>
      <c r="BD6">
        <v>20.7</v>
      </c>
    </row>
    <row r="7" spans="1:57" x14ac:dyDescent="0.3">
      <c r="A7" t="str">
        <f t="shared" si="0"/>
        <v>LRVFCenter40</v>
      </c>
      <c r="B7" t="s">
        <v>95</v>
      </c>
      <c r="C7" t="s">
        <v>6</v>
      </c>
      <c r="D7">
        <v>40</v>
      </c>
      <c r="E7">
        <v>20</v>
      </c>
      <c r="G7">
        <v>19.2</v>
      </c>
      <c r="I7">
        <v>19.7</v>
      </c>
      <c r="K7">
        <v>18.600000000000001</v>
      </c>
      <c r="M7">
        <v>17.600000000000001</v>
      </c>
      <c r="O7">
        <v>17.100000000000001</v>
      </c>
      <c r="Q7">
        <v>17.100000000000001</v>
      </c>
      <c r="S7">
        <v>18</v>
      </c>
      <c r="U7">
        <v>18.2</v>
      </c>
      <c r="W7">
        <v>18.899999999999999</v>
      </c>
      <c r="Y7">
        <v>18.8</v>
      </c>
      <c r="AA7" s="7">
        <v>20.100000000000001</v>
      </c>
      <c r="AC7">
        <v>19.8</v>
      </c>
      <c r="AE7">
        <v>20.2</v>
      </c>
      <c r="AG7">
        <v>19.8</v>
      </c>
      <c r="AI7">
        <v>19.600000000000001</v>
      </c>
      <c r="AK7">
        <v>19.100000000000001</v>
      </c>
      <c r="AN7">
        <v>19.399999999999999</v>
      </c>
      <c r="AP7">
        <v>19.100000000000001</v>
      </c>
      <c r="AR7">
        <v>19.2</v>
      </c>
      <c r="AT7">
        <v>19.8</v>
      </c>
      <c r="AV7">
        <v>19.899999999999999</v>
      </c>
      <c r="AX7">
        <v>19.3</v>
      </c>
      <c r="AZ7">
        <v>20.2</v>
      </c>
      <c r="BB7">
        <v>20.2</v>
      </c>
      <c r="BD7">
        <v>20.5</v>
      </c>
    </row>
    <row r="8" spans="1:57" x14ac:dyDescent="0.3">
      <c r="A8" t="str">
        <f t="shared" si="0"/>
        <v>LRVFCenter170</v>
      </c>
      <c r="B8" t="s">
        <v>95</v>
      </c>
      <c r="C8" t="s">
        <v>6</v>
      </c>
      <c r="D8">
        <v>170</v>
      </c>
      <c r="E8">
        <v>19.100000000000001</v>
      </c>
      <c r="G8">
        <v>19</v>
      </c>
      <c r="I8">
        <v>19</v>
      </c>
      <c r="K8">
        <v>18.399999999999999</v>
      </c>
      <c r="M8">
        <v>17.399999999999999</v>
      </c>
      <c r="O8">
        <v>17.100000000000001</v>
      </c>
      <c r="Q8">
        <v>16.8</v>
      </c>
      <c r="S8">
        <v>17.3</v>
      </c>
      <c r="U8">
        <v>17.2</v>
      </c>
      <c r="W8">
        <v>17.899999999999999</v>
      </c>
      <c r="Y8">
        <v>17.600000000000001</v>
      </c>
      <c r="AA8" s="7">
        <v>18.8</v>
      </c>
      <c r="AC8">
        <v>18.600000000000001</v>
      </c>
      <c r="AE8">
        <v>19.8</v>
      </c>
      <c r="AG8">
        <v>19.7</v>
      </c>
      <c r="AI8">
        <v>19.100000000000001</v>
      </c>
      <c r="AK8">
        <v>19.100000000000001</v>
      </c>
      <c r="AN8">
        <v>18.600000000000001</v>
      </c>
      <c r="AP8">
        <v>18.600000000000001</v>
      </c>
      <c r="AR8">
        <v>18.7</v>
      </c>
      <c r="AT8">
        <v>19.3</v>
      </c>
      <c r="AV8">
        <v>19.2</v>
      </c>
      <c r="AX8">
        <v>19</v>
      </c>
      <c r="AZ8">
        <v>19.5</v>
      </c>
      <c r="BB8">
        <v>19.600000000000001</v>
      </c>
      <c r="BD8">
        <v>20</v>
      </c>
    </row>
    <row r="9" spans="1:57" x14ac:dyDescent="0.3">
      <c r="A9" t="str">
        <f t="shared" si="0"/>
        <v>LRVFRight25</v>
      </c>
      <c r="B9" t="s">
        <v>95</v>
      </c>
      <c r="C9" t="s">
        <v>7</v>
      </c>
      <c r="D9">
        <v>25</v>
      </c>
      <c r="E9">
        <v>20.7</v>
      </c>
      <c r="G9">
        <v>20</v>
      </c>
      <c r="I9">
        <v>20</v>
      </c>
      <c r="K9">
        <v>19</v>
      </c>
      <c r="M9">
        <v>18.8</v>
      </c>
      <c r="O9">
        <v>17.399999999999999</v>
      </c>
      <c r="Q9">
        <v>17.600000000000001</v>
      </c>
      <c r="S9">
        <v>19</v>
      </c>
      <c r="U9">
        <v>19.3</v>
      </c>
      <c r="W9">
        <v>19.600000000000001</v>
      </c>
      <c r="Y9">
        <v>19.600000000000001</v>
      </c>
      <c r="AA9" s="7">
        <v>20.5</v>
      </c>
      <c r="AC9">
        <v>20.399999999999999</v>
      </c>
      <c r="AE9">
        <v>20.399999999999999</v>
      </c>
      <c r="AG9">
        <v>20.100000000000001</v>
      </c>
      <c r="AI9">
        <v>19.899999999999999</v>
      </c>
      <c r="AK9">
        <v>19.5</v>
      </c>
      <c r="AN9">
        <v>19.8</v>
      </c>
      <c r="AP9">
        <v>19.600000000000001</v>
      </c>
      <c r="AR9">
        <v>19.3</v>
      </c>
      <c r="AT9">
        <v>20.100000000000001</v>
      </c>
      <c r="AV9">
        <v>20.100000000000001</v>
      </c>
      <c r="AX9">
        <v>19.5</v>
      </c>
      <c r="AZ9">
        <v>20.399999999999999</v>
      </c>
      <c r="BB9">
        <v>20.399999999999999</v>
      </c>
      <c r="BD9">
        <v>20.5</v>
      </c>
    </row>
    <row r="10" spans="1:57" x14ac:dyDescent="0.3">
      <c r="A10" t="str">
        <f t="shared" si="0"/>
        <v>LRVFRight50</v>
      </c>
      <c r="B10" t="s">
        <v>95</v>
      </c>
      <c r="C10" t="s">
        <v>7</v>
      </c>
      <c r="D10">
        <v>50</v>
      </c>
      <c r="E10">
        <v>20.100000000000001</v>
      </c>
      <c r="G10">
        <v>19.2</v>
      </c>
      <c r="I10">
        <v>19.5</v>
      </c>
      <c r="K10">
        <v>17.899999999999999</v>
      </c>
      <c r="M10">
        <v>17.399999999999999</v>
      </c>
      <c r="O10">
        <v>16.3</v>
      </c>
      <c r="S10">
        <v>17.8</v>
      </c>
      <c r="U10">
        <v>18.2</v>
      </c>
      <c r="W10">
        <v>18.600000000000001</v>
      </c>
      <c r="Y10">
        <v>18.5</v>
      </c>
      <c r="AA10" s="7">
        <v>20.100000000000001</v>
      </c>
      <c r="AC10">
        <v>19.7</v>
      </c>
      <c r="AE10">
        <v>20</v>
      </c>
      <c r="AG10">
        <v>19.600000000000001</v>
      </c>
      <c r="AI10">
        <v>19.3</v>
      </c>
      <c r="AK10">
        <v>18.5</v>
      </c>
      <c r="AN10">
        <v>19.100000000000001</v>
      </c>
      <c r="AP10">
        <v>18.8</v>
      </c>
      <c r="AR10">
        <v>18.600000000000001</v>
      </c>
      <c r="AT10">
        <v>19.399999999999999</v>
      </c>
      <c r="AV10">
        <v>19.5</v>
      </c>
      <c r="AX10">
        <v>18.600000000000001</v>
      </c>
      <c r="AZ10">
        <v>20.100000000000001</v>
      </c>
      <c r="BB10">
        <v>20.100000000000001</v>
      </c>
      <c r="BD10">
        <v>20.3</v>
      </c>
    </row>
    <row r="11" spans="1:57" x14ac:dyDescent="0.3">
      <c r="A11" t="str">
        <f t="shared" si="0"/>
        <v>LRVFRight150</v>
      </c>
      <c r="B11" t="s">
        <v>95</v>
      </c>
      <c r="C11" t="s">
        <v>7</v>
      </c>
      <c r="D11">
        <v>150</v>
      </c>
      <c r="E11">
        <v>19.2</v>
      </c>
      <c r="G11">
        <v>19</v>
      </c>
      <c r="I11">
        <v>19.100000000000001</v>
      </c>
      <c r="K11">
        <v>18.399999999999999</v>
      </c>
      <c r="M11">
        <v>17.3</v>
      </c>
      <c r="O11">
        <v>17</v>
      </c>
      <c r="Q11">
        <v>16.7</v>
      </c>
      <c r="S11">
        <v>17.100000000000001</v>
      </c>
      <c r="U11">
        <v>17.100000000000001</v>
      </c>
      <c r="W11">
        <v>17.8</v>
      </c>
      <c r="Y11">
        <v>17.600000000000001</v>
      </c>
      <c r="AA11" s="7">
        <v>18.899999999999999</v>
      </c>
      <c r="AC11">
        <v>18.5</v>
      </c>
      <c r="AE11">
        <v>19.7</v>
      </c>
      <c r="AG11">
        <v>19.7</v>
      </c>
      <c r="AI11">
        <v>19</v>
      </c>
      <c r="AK11">
        <v>19</v>
      </c>
      <c r="AN11">
        <v>18.5</v>
      </c>
      <c r="AP11">
        <v>18.600000000000001</v>
      </c>
      <c r="AR11">
        <v>18.2</v>
      </c>
      <c r="AT11">
        <v>19.100000000000001</v>
      </c>
      <c r="AV11">
        <v>19.2</v>
      </c>
      <c r="AX11">
        <v>18.899999999999999</v>
      </c>
      <c r="AZ11">
        <v>19.5</v>
      </c>
      <c r="BB11">
        <v>19.600000000000001</v>
      </c>
      <c r="BD11">
        <v>19.8</v>
      </c>
    </row>
    <row r="12" spans="1:57" x14ac:dyDescent="0.3">
      <c r="A12" t="str">
        <f t="shared" si="0"/>
        <v>LRMSLeft35</v>
      </c>
      <c r="B12" t="s">
        <v>37</v>
      </c>
      <c r="C12" t="s">
        <v>5</v>
      </c>
      <c r="D12">
        <v>35</v>
      </c>
      <c r="E12">
        <v>20.9</v>
      </c>
      <c r="F12">
        <f>AVERAGE(E12,E15,E18)</f>
        <v>20.733333333333331</v>
      </c>
      <c r="G12">
        <v>20.6</v>
      </c>
      <c r="H12">
        <f>AVERAGE(G12,G15,G18)</f>
        <v>20.466666666666669</v>
      </c>
      <c r="I12">
        <v>20.7</v>
      </c>
      <c r="J12">
        <f>AVERAGE(I12,I15,I18)</f>
        <v>20.533333333333331</v>
      </c>
      <c r="K12">
        <v>20.2</v>
      </c>
      <c r="L12">
        <f>AVERAGE(K12,K15,K18)</f>
        <v>20.099999999999998</v>
      </c>
      <c r="M12">
        <v>20.399999999999999</v>
      </c>
      <c r="N12">
        <f>AVERAGE(M12,M15,M18)</f>
        <v>20.033333333333331</v>
      </c>
      <c r="O12">
        <v>19.899999999999999</v>
      </c>
      <c r="P12">
        <f>AVERAGE(O12,O15,O18)</f>
        <v>19.600000000000001</v>
      </c>
      <c r="Q12">
        <v>20.2</v>
      </c>
      <c r="R12">
        <f>AVERAGE(Q12,Q15,Q18)</f>
        <v>19.7</v>
      </c>
      <c r="S12">
        <v>19.899999999999999</v>
      </c>
      <c r="T12">
        <f>AVERAGE(S12,S15,S18)</f>
        <v>19.7</v>
      </c>
      <c r="U12">
        <v>20.3</v>
      </c>
      <c r="V12">
        <f>AVERAGE(U12,U15,U18)</f>
        <v>19.866666666666667</v>
      </c>
      <c r="W12">
        <v>20.3</v>
      </c>
      <c r="X12">
        <f>AVERAGE(W12,W15,W18)</f>
        <v>20</v>
      </c>
      <c r="Y12">
        <v>20.2</v>
      </c>
      <c r="Z12">
        <f>AVERAGE(Y12,Y15,Y18)</f>
        <v>20.033333333333335</v>
      </c>
      <c r="AA12" s="7">
        <v>20.6</v>
      </c>
      <c r="AB12">
        <f>AVERAGE(AA12,AA15,AA18)</f>
        <v>20.400000000000002</v>
      </c>
      <c r="AC12">
        <v>20.5</v>
      </c>
      <c r="AD12">
        <f>AVERAGE(AC12,AC15,AC18)</f>
        <v>20.3</v>
      </c>
      <c r="AE12">
        <v>20.7</v>
      </c>
      <c r="AF12">
        <f>AVERAGE(AE12,AE15,AE18)</f>
        <v>20.566666666666666</v>
      </c>
      <c r="AG12">
        <v>20.5</v>
      </c>
      <c r="AH12">
        <f>AVERAGE(AG12,AG15,AG18)</f>
        <v>20.433333333333334</v>
      </c>
      <c r="AI12">
        <v>20.6</v>
      </c>
      <c r="AJ12">
        <f>AVERAGE(AI12,AI15,AI18)</f>
        <v>20.333333333333332</v>
      </c>
      <c r="AK12">
        <v>20.6</v>
      </c>
      <c r="AL12">
        <f>AVERAGE(AK12,AK15,AK18)</f>
        <v>20.233333333333331</v>
      </c>
      <c r="AN12">
        <v>20.6</v>
      </c>
      <c r="AO12">
        <f>AVERAGE(AN12,AN15,AN18)</f>
        <v>20.400000000000002</v>
      </c>
      <c r="AP12">
        <v>20.3</v>
      </c>
      <c r="AQ12">
        <f>AVERAGE(AP12,AP15,AP18)</f>
        <v>20.033333333333335</v>
      </c>
      <c r="AR12">
        <v>20.399999999999999</v>
      </c>
      <c r="AS12">
        <f>AVERAGE(AR12,AR15,AR18)</f>
        <v>20.133333333333333</v>
      </c>
      <c r="AT12">
        <v>20.6</v>
      </c>
      <c r="AU12">
        <f>AVERAGE(AT12,AT15,AT18)</f>
        <v>20.533333333333331</v>
      </c>
      <c r="AV12">
        <v>20.6</v>
      </c>
      <c r="AW12">
        <f>AVERAGE(AV12,AV15,AV18)</f>
        <v>20.5</v>
      </c>
      <c r="AX12">
        <v>20.3</v>
      </c>
      <c r="AY12">
        <f>AVERAGE(AX12,AX15,AX18)</f>
        <v>20.100000000000001</v>
      </c>
      <c r="AZ12">
        <v>20.6</v>
      </c>
      <c r="BA12">
        <f>AVERAGE(AZ12,AZ15,AZ18)</f>
        <v>20.466666666666669</v>
      </c>
      <c r="BB12">
        <v>20.7</v>
      </c>
      <c r="BC12">
        <f>AVERAGE(BB12,BB15,BB18)</f>
        <v>20.5</v>
      </c>
      <c r="BD12">
        <v>20.6</v>
      </c>
      <c r="BE12">
        <f>AVERAGE(BD12,BD15,BD18)</f>
        <v>20.566666666666666</v>
      </c>
    </row>
    <row r="13" spans="1:57" x14ac:dyDescent="0.3">
      <c r="A13" t="str">
        <f t="shared" si="0"/>
        <v>LRMSLeft50</v>
      </c>
      <c r="B13" t="s">
        <v>37</v>
      </c>
      <c r="C13" t="s">
        <v>5</v>
      </c>
      <c r="D13">
        <v>50</v>
      </c>
      <c r="E13">
        <v>20.7</v>
      </c>
      <c r="F13">
        <f t="shared" ref="F13:H14" si="23">AVERAGE(E13,E16,E19)</f>
        <v>20.7</v>
      </c>
      <c r="G13">
        <v>20.6</v>
      </c>
      <c r="H13">
        <f t="shared" si="23"/>
        <v>20.466666666666669</v>
      </c>
      <c r="I13">
        <v>20.399999999999999</v>
      </c>
      <c r="J13">
        <f t="shared" ref="J13:J14" si="24">AVERAGE(I13,I16,I19)</f>
        <v>20.466666666666665</v>
      </c>
      <c r="K13">
        <v>19.8</v>
      </c>
      <c r="L13">
        <f t="shared" ref="L13:L14" si="25">AVERAGE(K13,K16,K19)</f>
        <v>19.933333333333334</v>
      </c>
      <c r="M13">
        <v>19.899999999999999</v>
      </c>
      <c r="N13">
        <f t="shared" ref="N13:N14" si="26">AVERAGE(M13,M16,M19)</f>
        <v>19.833333333333332</v>
      </c>
      <c r="O13">
        <v>18.899999999999999</v>
      </c>
      <c r="P13">
        <f t="shared" ref="P13:P14" si="27">AVERAGE(O13,O16,O19)</f>
        <v>19.299999999999997</v>
      </c>
      <c r="Q13">
        <v>19.3</v>
      </c>
      <c r="R13">
        <f t="shared" ref="R13:R14" si="28">AVERAGE(Q13,Q16,Q19)</f>
        <v>19.433333333333334</v>
      </c>
      <c r="S13">
        <v>19.100000000000001</v>
      </c>
      <c r="T13">
        <f t="shared" ref="T13:T14" si="29">AVERAGE(S13,S16,S19)</f>
        <v>19.466666666666669</v>
      </c>
      <c r="U13">
        <v>19.600000000000001</v>
      </c>
      <c r="V13">
        <f t="shared" ref="V13:V14" si="30">AVERAGE(U13,U16,U19)</f>
        <v>19.566666666666666</v>
      </c>
      <c r="W13">
        <v>19.7</v>
      </c>
      <c r="X13">
        <f t="shared" ref="X13:X14" si="31">AVERAGE(W13,W16,W19)</f>
        <v>19.866666666666664</v>
      </c>
      <c r="Y13">
        <v>19.8</v>
      </c>
      <c r="Z13">
        <f t="shared" ref="Z13:Z14" si="32">AVERAGE(Y13,Y16,Y19)</f>
        <v>19.866666666666667</v>
      </c>
      <c r="AA13" s="7">
        <v>20.100000000000001</v>
      </c>
      <c r="AB13">
        <f t="shared" ref="AB13:AB14" si="33">AVERAGE(AA13,AA16,AA19)</f>
        <v>20.099999999999998</v>
      </c>
      <c r="AC13">
        <v>20.399999999999999</v>
      </c>
      <c r="AD13">
        <f t="shared" ref="AD13:AD14" si="34">AVERAGE(AC13,AC16,AC19)</f>
        <v>20.233333333333334</v>
      </c>
      <c r="AE13">
        <v>20.5</v>
      </c>
      <c r="AF13">
        <f t="shared" ref="AF13:AF14" si="35">AVERAGE(AE13,AE16,AE19)</f>
        <v>20.599999999999998</v>
      </c>
      <c r="AG13">
        <v>20.3</v>
      </c>
      <c r="AH13">
        <f t="shared" ref="AH13:AH14" si="36">AVERAGE(AG13,AG16,AG19)</f>
        <v>20.333333333333332</v>
      </c>
      <c r="AI13">
        <v>20.3</v>
      </c>
      <c r="AJ13">
        <f t="shared" ref="AJ13:AL14" si="37">AVERAGE(AI13,AI16,AI19)</f>
        <v>20.200000000000003</v>
      </c>
      <c r="AK13">
        <v>19.899999999999999</v>
      </c>
      <c r="AL13">
        <f t="shared" si="37"/>
        <v>20.033333333333335</v>
      </c>
      <c r="AN13">
        <v>20.9</v>
      </c>
      <c r="AO13">
        <f t="shared" ref="AO13:AO14" si="38">AVERAGE(AN13,AN16,AN19)</f>
        <v>20.233333333333331</v>
      </c>
      <c r="AP13">
        <v>19.8</v>
      </c>
      <c r="AQ13">
        <f t="shared" ref="AQ13:AQ14" si="39">AVERAGE(AP13,AP16,AP19)</f>
        <v>19.866666666666667</v>
      </c>
      <c r="AR13">
        <v>19.899999999999999</v>
      </c>
      <c r="AS13">
        <f t="shared" ref="AS13:AS14" si="40">AVERAGE(AR13,AR16,AR19)</f>
        <v>19.966666666666665</v>
      </c>
      <c r="AT13">
        <v>20.3</v>
      </c>
      <c r="AU13">
        <f t="shared" ref="AU13:AU14" si="41">AVERAGE(AT13,AT16,AT19)</f>
        <v>20.466666666666665</v>
      </c>
      <c r="AV13">
        <v>20.3</v>
      </c>
      <c r="AW13">
        <f t="shared" ref="AW13:AW14" si="42">AVERAGE(AV13,AV16,AV19)</f>
        <v>20.400000000000002</v>
      </c>
      <c r="AX13">
        <v>19.8</v>
      </c>
      <c r="AY13">
        <f t="shared" ref="AY13:BA14" si="43">AVERAGE(AX13,AX16,AX19)</f>
        <v>19.899999999999999</v>
      </c>
      <c r="AZ13">
        <v>20.399999999999999</v>
      </c>
      <c r="BA13">
        <f t="shared" si="43"/>
        <v>20.399999999999999</v>
      </c>
      <c r="BB13">
        <v>20.399999999999999</v>
      </c>
      <c r="BC13">
        <f t="shared" ref="BC13:BE14" si="44">AVERAGE(BB13,BB16,BB19)</f>
        <v>20.366666666666667</v>
      </c>
      <c r="BD13">
        <v>20.5</v>
      </c>
      <c r="BE13">
        <f t="shared" si="44"/>
        <v>20.466666666666665</v>
      </c>
    </row>
    <row r="14" spans="1:57" x14ac:dyDescent="0.3">
      <c r="A14" t="str">
        <f t="shared" si="0"/>
        <v>LRMSLeft150</v>
      </c>
      <c r="B14" t="s">
        <v>37</v>
      </c>
      <c r="C14" t="s">
        <v>5</v>
      </c>
      <c r="D14">
        <v>150</v>
      </c>
      <c r="E14">
        <v>20.2</v>
      </c>
      <c r="F14">
        <f t="shared" si="23"/>
        <v>20.166666666666668</v>
      </c>
      <c r="G14">
        <v>20</v>
      </c>
      <c r="H14">
        <f t="shared" si="23"/>
        <v>20.033333333333335</v>
      </c>
      <c r="I14">
        <v>20.100000000000001</v>
      </c>
      <c r="J14">
        <f t="shared" si="24"/>
        <v>20.066666666666666</v>
      </c>
      <c r="K14">
        <v>19.5</v>
      </c>
      <c r="L14">
        <f t="shared" si="25"/>
        <v>19.5</v>
      </c>
      <c r="M14">
        <v>18.899999999999999</v>
      </c>
      <c r="N14">
        <f t="shared" si="26"/>
        <v>18.866666666666664</v>
      </c>
      <c r="O14">
        <v>18.399999999999999</v>
      </c>
      <c r="P14">
        <f t="shared" si="27"/>
        <v>18.333333333333332</v>
      </c>
      <c r="Q14">
        <v>18.2</v>
      </c>
      <c r="R14">
        <f t="shared" si="28"/>
        <v>18.233333333333334</v>
      </c>
      <c r="S14">
        <v>19.899999999999999</v>
      </c>
      <c r="T14">
        <f t="shared" si="29"/>
        <v>18.933333333333334</v>
      </c>
      <c r="U14">
        <v>18.399999999999999</v>
      </c>
      <c r="V14">
        <f t="shared" si="30"/>
        <v>18.433333333333334</v>
      </c>
      <c r="W14">
        <v>20.399999999999999</v>
      </c>
      <c r="X14">
        <f t="shared" si="31"/>
        <v>19.433333333333334</v>
      </c>
      <c r="Y14">
        <v>20.3</v>
      </c>
      <c r="Z14">
        <f t="shared" si="32"/>
        <v>19.3</v>
      </c>
      <c r="AA14" s="7">
        <v>19</v>
      </c>
      <c r="AB14">
        <f t="shared" si="33"/>
        <v>19.266666666666666</v>
      </c>
      <c r="AC14">
        <v>20.399999999999999</v>
      </c>
      <c r="AD14">
        <f t="shared" si="34"/>
        <v>19.633333333333329</v>
      </c>
      <c r="AE14">
        <v>20.6</v>
      </c>
      <c r="AF14">
        <f t="shared" si="35"/>
        <v>20.399999999999999</v>
      </c>
      <c r="AG14">
        <v>20.6</v>
      </c>
      <c r="AH14">
        <f t="shared" si="36"/>
        <v>20.366666666666671</v>
      </c>
      <c r="AI14">
        <v>20.6</v>
      </c>
      <c r="AJ14">
        <f t="shared" si="37"/>
        <v>20</v>
      </c>
      <c r="AK14">
        <v>19.2</v>
      </c>
      <c r="AL14">
        <f t="shared" si="37"/>
        <v>19.166666666666668</v>
      </c>
      <c r="AN14">
        <v>19.399999999999999</v>
      </c>
      <c r="AO14">
        <f t="shared" si="38"/>
        <v>19.766666666666666</v>
      </c>
      <c r="AP14">
        <v>20.5</v>
      </c>
      <c r="AQ14">
        <f t="shared" si="39"/>
        <v>19.566666666666666</v>
      </c>
      <c r="AR14">
        <v>20.5</v>
      </c>
      <c r="AS14">
        <f t="shared" si="40"/>
        <v>19.7</v>
      </c>
      <c r="AT14">
        <v>20.8</v>
      </c>
      <c r="AU14">
        <f t="shared" si="41"/>
        <v>20.266666666666666</v>
      </c>
      <c r="AV14">
        <v>20.7</v>
      </c>
      <c r="AW14">
        <f t="shared" si="42"/>
        <v>20.133333333333333</v>
      </c>
      <c r="AX14">
        <v>19.7</v>
      </c>
      <c r="AY14">
        <f t="shared" si="43"/>
        <v>19.499999999999996</v>
      </c>
      <c r="AZ14">
        <v>20.7</v>
      </c>
      <c r="BA14">
        <f t="shared" si="43"/>
        <v>20.133333333333333</v>
      </c>
      <c r="BB14">
        <v>20.5</v>
      </c>
      <c r="BC14">
        <f t="shared" si="44"/>
        <v>20.066666666666666</v>
      </c>
      <c r="BD14">
        <v>20.7</v>
      </c>
      <c r="BE14">
        <f t="shared" si="44"/>
        <v>20.333333333333332</v>
      </c>
    </row>
    <row r="15" spans="1:57" x14ac:dyDescent="0.3">
      <c r="A15" t="str">
        <f t="shared" si="0"/>
        <v>LRMSCenter25</v>
      </c>
      <c r="B15" t="s">
        <v>37</v>
      </c>
      <c r="C15" t="s">
        <v>6</v>
      </c>
      <c r="D15">
        <v>25</v>
      </c>
      <c r="E15">
        <v>20.9</v>
      </c>
      <c r="G15">
        <v>20.6</v>
      </c>
      <c r="I15">
        <v>20.7</v>
      </c>
      <c r="K15">
        <v>20.6</v>
      </c>
      <c r="M15">
        <v>20.5</v>
      </c>
      <c r="O15">
        <v>20.3</v>
      </c>
      <c r="Q15">
        <v>20.399999999999999</v>
      </c>
      <c r="S15">
        <v>20.3</v>
      </c>
      <c r="U15">
        <v>20.3</v>
      </c>
      <c r="W15">
        <v>20.399999999999999</v>
      </c>
      <c r="Y15">
        <v>20.5</v>
      </c>
      <c r="AA15" s="7">
        <v>20.5</v>
      </c>
      <c r="AC15">
        <v>20.5</v>
      </c>
      <c r="AE15">
        <v>20.5</v>
      </c>
      <c r="AG15">
        <v>20.6</v>
      </c>
      <c r="AI15">
        <v>20.6</v>
      </c>
      <c r="AK15">
        <v>20.7</v>
      </c>
      <c r="AN15">
        <v>20.100000000000001</v>
      </c>
      <c r="AP15">
        <v>20.3</v>
      </c>
      <c r="AR15">
        <v>20.399999999999999</v>
      </c>
      <c r="AT15">
        <v>20.7</v>
      </c>
      <c r="AV15">
        <v>20.7</v>
      </c>
      <c r="AX15">
        <v>20.399999999999999</v>
      </c>
      <c r="AZ15">
        <v>20.6</v>
      </c>
      <c r="BB15">
        <v>20.6</v>
      </c>
      <c r="BD15">
        <v>20.6</v>
      </c>
    </row>
    <row r="16" spans="1:57" x14ac:dyDescent="0.3">
      <c r="A16" t="str">
        <f t="shared" si="0"/>
        <v>LRMSCenter45</v>
      </c>
      <c r="B16" t="s">
        <v>37</v>
      </c>
      <c r="C16" t="s">
        <v>6</v>
      </c>
      <c r="D16">
        <v>45</v>
      </c>
      <c r="E16">
        <v>20.8</v>
      </c>
      <c r="G16">
        <v>20.3</v>
      </c>
      <c r="I16">
        <v>20.5</v>
      </c>
      <c r="K16">
        <v>20.100000000000001</v>
      </c>
      <c r="M16">
        <v>19.899999999999999</v>
      </c>
      <c r="O16">
        <v>19.7</v>
      </c>
      <c r="Q16">
        <v>19.7</v>
      </c>
      <c r="S16">
        <v>19.600000000000001</v>
      </c>
      <c r="U16">
        <v>19.5</v>
      </c>
      <c r="W16">
        <v>19.899999999999999</v>
      </c>
      <c r="Y16">
        <v>19.8</v>
      </c>
      <c r="AA16" s="7">
        <v>20</v>
      </c>
      <c r="AC16">
        <v>20.100000000000001</v>
      </c>
      <c r="AE16">
        <v>20.6</v>
      </c>
      <c r="AG16">
        <v>20.399999999999999</v>
      </c>
      <c r="AI16">
        <v>20.100000000000001</v>
      </c>
      <c r="AK16">
        <v>20.100000000000001</v>
      </c>
      <c r="AN16">
        <v>19.7</v>
      </c>
      <c r="AP16">
        <v>19.8</v>
      </c>
      <c r="AR16">
        <v>20</v>
      </c>
      <c r="AT16">
        <v>20.5</v>
      </c>
      <c r="AV16">
        <v>20.399999999999999</v>
      </c>
      <c r="AX16">
        <v>20</v>
      </c>
      <c r="AZ16">
        <v>20.399999999999999</v>
      </c>
      <c r="BB16">
        <v>20.3</v>
      </c>
      <c r="BD16">
        <v>20.399999999999999</v>
      </c>
    </row>
    <row r="17" spans="1:57" x14ac:dyDescent="0.3">
      <c r="A17" t="str">
        <f t="shared" si="0"/>
        <v>LRMSCenter150</v>
      </c>
      <c r="B17" t="s">
        <v>37</v>
      </c>
      <c r="C17" t="s">
        <v>6</v>
      </c>
      <c r="D17">
        <v>150</v>
      </c>
      <c r="E17">
        <v>20.2</v>
      </c>
      <c r="G17">
        <v>20</v>
      </c>
      <c r="I17">
        <v>20</v>
      </c>
      <c r="K17">
        <v>19.5</v>
      </c>
      <c r="M17">
        <v>18.899999999999999</v>
      </c>
      <c r="O17">
        <v>18.3</v>
      </c>
      <c r="Q17">
        <v>18.3</v>
      </c>
      <c r="S17">
        <v>18.399999999999999</v>
      </c>
      <c r="U17">
        <v>18.399999999999999</v>
      </c>
      <c r="W17">
        <v>18.899999999999999</v>
      </c>
      <c r="Y17">
        <v>18.8</v>
      </c>
      <c r="AA17" s="7">
        <v>19.3</v>
      </c>
      <c r="AC17">
        <v>19.2</v>
      </c>
      <c r="AE17">
        <v>20.2</v>
      </c>
      <c r="AG17">
        <v>20.3</v>
      </c>
      <c r="AI17">
        <v>19.7</v>
      </c>
      <c r="AK17">
        <v>19.2</v>
      </c>
      <c r="AN17">
        <v>19.399999999999999</v>
      </c>
      <c r="AP17">
        <v>19</v>
      </c>
      <c r="AR17">
        <v>19.3</v>
      </c>
      <c r="AT17">
        <v>20</v>
      </c>
      <c r="AV17">
        <v>19.8</v>
      </c>
      <c r="AX17">
        <v>19.399999999999999</v>
      </c>
      <c r="AZ17">
        <v>19.8</v>
      </c>
      <c r="BB17">
        <v>19.8</v>
      </c>
      <c r="BD17">
        <v>20.100000000000001</v>
      </c>
    </row>
    <row r="18" spans="1:57" x14ac:dyDescent="0.3">
      <c r="A18" t="str">
        <f t="shared" si="0"/>
        <v>LRMSRight40</v>
      </c>
      <c r="B18" t="s">
        <v>37</v>
      </c>
      <c r="C18" t="s">
        <v>7</v>
      </c>
      <c r="D18">
        <v>40</v>
      </c>
      <c r="E18">
        <v>20.399999999999999</v>
      </c>
      <c r="G18">
        <v>20.2</v>
      </c>
      <c r="I18">
        <v>20.2</v>
      </c>
      <c r="K18">
        <v>19.5</v>
      </c>
      <c r="M18">
        <v>19.2</v>
      </c>
      <c r="O18">
        <v>18.600000000000001</v>
      </c>
      <c r="Q18">
        <v>18.5</v>
      </c>
      <c r="S18">
        <v>18.899999999999999</v>
      </c>
      <c r="U18">
        <v>19</v>
      </c>
      <c r="W18">
        <v>19.3</v>
      </c>
      <c r="Y18">
        <v>19.399999999999999</v>
      </c>
      <c r="AA18" s="7">
        <v>20.100000000000001</v>
      </c>
      <c r="AC18">
        <v>19.899999999999999</v>
      </c>
      <c r="AE18">
        <v>20.5</v>
      </c>
      <c r="AG18">
        <v>20.2</v>
      </c>
      <c r="AI18">
        <v>19.8</v>
      </c>
      <c r="AK18">
        <v>19.399999999999999</v>
      </c>
      <c r="AN18">
        <v>20.5</v>
      </c>
      <c r="AP18">
        <v>19.5</v>
      </c>
      <c r="AR18">
        <v>19.600000000000001</v>
      </c>
      <c r="AT18">
        <v>20.3</v>
      </c>
      <c r="AV18">
        <v>20.2</v>
      </c>
      <c r="AX18">
        <v>19.600000000000001</v>
      </c>
      <c r="AZ18">
        <v>20.2</v>
      </c>
      <c r="BB18">
        <v>20.2</v>
      </c>
      <c r="BD18">
        <v>20.5</v>
      </c>
    </row>
    <row r="19" spans="1:57" x14ac:dyDescent="0.3">
      <c r="A19" t="str">
        <f t="shared" si="0"/>
        <v>LRMSRight60</v>
      </c>
      <c r="B19" t="s">
        <v>37</v>
      </c>
      <c r="C19" t="s">
        <v>7</v>
      </c>
      <c r="D19">
        <v>60</v>
      </c>
      <c r="E19">
        <v>20.6</v>
      </c>
      <c r="G19">
        <v>20.5</v>
      </c>
      <c r="I19">
        <v>20.5</v>
      </c>
      <c r="K19">
        <v>19.899999999999999</v>
      </c>
      <c r="M19">
        <v>19.7</v>
      </c>
      <c r="O19">
        <v>19.3</v>
      </c>
      <c r="Q19">
        <v>19.3</v>
      </c>
      <c r="S19">
        <v>19.7</v>
      </c>
      <c r="U19">
        <v>19.600000000000001</v>
      </c>
      <c r="W19">
        <v>20</v>
      </c>
      <c r="Y19">
        <v>20</v>
      </c>
      <c r="AA19" s="7">
        <v>20.2</v>
      </c>
      <c r="AC19">
        <v>20.2</v>
      </c>
      <c r="AE19">
        <v>20.7</v>
      </c>
      <c r="AG19">
        <v>20.3</v>
      </c>
      <c r="AI19">
        <v>20.2</v>
      </c>
      <c r="AK19">
        <v>20.100000000000001</v>
      </c>
      <c r="AN19">
        <v>20.100000000000001</v>
      </c>
      <c r="AP19">
        <v>20</v>
      </c>
      <c r="AR19">
        <v>20</v>
      </c>
      <c r="AT19">
        <v>20.6</v>
      </c>
      <c r="AV19">
        <v>20.5</v>
      </c>
      <c r="AX19">
        <v>19.899999999999999</v>
      </c>
      <c r="AZ19">
        <v>20.399999999999999</v>
      </c>
      <c r="BB19">
        <v>20.399999999999999</v>
      </c>
      <c r="BD19">
        <v>20.5</v>
      </c>
    </row>
    <row r="20" spans="1:57" x14ac:dyDescent="0.3">
      <c r="A20" t="str">
        <f t="shared" si="0"/>
        <v>LRMSRight130</v>
      </c>
      <c r="B20" t="s">
        <v>37</v>
      </c>
      <c r="C20" t="s">
        <v>7</v>
      </c>
      <c r="D20">
        <v>130</v>
      </c>
      <c r="E20">
        <v>20.100000000000001</v>
      </c>
      <c r="G20">
        <v>20.100000000000001</v>
      </c>
      <c r="I20">
        <v>20.100000000000001</v>
      </c>
      <c r="K20">
        <v>19.5</v>
      </c>
      <c r="M20">
        <v>18.8</v>
      </c>
      <c r="O20">
        <v>18.3</v>
      </c>
      <c r="Q20">
        <v>18.2</v>
      </c>
      <c r="S20">
        <v>18.5</v>
      </c>
      <c r="U20">
        <v>18.5</v>
      </c>
      <c r="W20">
        <v>19</v>
      </c>
      <c r="Y20">
        <v>18.8</v>
      </c>
      <c r="AA20" s="7">
        <v>19.5</v>
      </c>
      <c r="AC20">
        <v>19.3</v>
      </c>
      <c r="AE20">
        <v>20.399999999999999</v>
      </c>
      <c r="AG20">
        <v>20.2</v>
      </c>
      <c r="AI20">
        <v>19.7</v>
      </c>
      <c r="AK20">
        <v>19.100000000000001</v>
      </c>
      <c r="AN20">
        <v>20.5</v>
      </c>
      <c r="AP20">
        <v>19.2</v>
      </c>
      <c r="AR20">
        <v>19.3</v>
      </c>
      <c r="AT20">
        <v>20</v>
      </c>
      <c r="AV20">
        <v>19.899999999999999</v>
      </c>
      <c r="AX20">
        <v>19.399999999999999</v>
      </c>
      <c r="AZ20">
        <v>19.899999999999999</v>
      </c>
      <c r="BB20">
        <v>19.899999999999999</v>
      </c>
      <c r="BD20">
        <v>20.2</v>
      </c>
    </row>
    <row r="21" spans="1:57" x14ac:dyDescent="0.3">
      <c r="A21" t="str">
        <f t="shared" si="0"/>
        <v>LRRTLeft35</v>
      </c>
      <c r="B21" t="s">
        <v>96</v>
      </c>
      <c r="C21" t="s">
        <v>5</v>
      </c>
      <c r="D21">
        <v>35</v>
      </c>
      <c r="E21">
        <v>20.7</v>
      </c>
      <c r="F21">
        <f>AVERAGE(E21,E24,E27)</f>
        <v>20.733333333333331</v>
      </c>
      <c r="G21">
        <v>20.5</v>
      </c>
      <c r="H21">
        <f>AVERAGE(G21,G24,G27)</f>
        <v>20.5</v>
      </c>
      <c r="I21">
        <v>20.5</v>
      </c>
      <c r="J21">
        <f>AVERAGE(I21,I24,I27)</f>
        <v>20.400000000000002</v>
      </c>
      <c r="K21">
        <v>20.3</v>
      </c>
      <c r="L21">
        <f>AVERAGE(K21,K24,K27)</f>
        <v>20.099999999999998</v>
      </c>
      <c r="M21">
        <v>20.3</v>
      </c>
      <c r="N21">
        <f>AVERAGE(M21,M24,M27)</f>
        <v>20.066666666666666</v>
      </c>
      <c r="O21">
        <v>19.7</v>
      </c>
      <c r="P21">
        <f>AVERAGE(O21,O24,O27)</f>
        <v>19.299999999999997</v>
      </c>
      <c r="Q21">
        <v>20</v>
      </c>
      <c r="R21">
        <f>AVERAGE(Q21,Q24,Q27)</f>
        <v>19.533333333333335</v>
      </c>
      <c r="S21">
        <v>19.8</v>
      </c>
      <c r="T21">
        <f>AVERAGE(S21,S24,S27)</f>
        <v>19.7</v>
      </c>
      <c r="U21">
        <v>20.100000000000001</v>
      </c>
      <c r="V21">
        <f>AVERAGE(U21,U24,U27)</f>
        <v>19.866666666666667</v>
      </c>
      <c r="W21">
        <v>20</v>
      </c>
      <c r="X21">
        <f>AVERAGE(W21,W24,W27)</f>
        <v>20</v>
      </c>
      <c r="Y21">
        <v>20.3</v>
      </c>
      <c r="Z21">
        <f>AVERAGE(Y21,Y24,Y27)</f>
        <v>20.366666666666667</v>
      </c>
      <c r="AA21" s="7">
        <v>20.7</v>
      </c>
      <c r="AB21">
        <f>AVERAGE(AA21,AA24,AA27)</f>
        <v>20.566666666666666</v>
      </c>
      <c r="AC21">
        <v>20.6</v>
      </c>
      <c r="AD21">
        <f>AVERAGE(AC21,AC24,AC27)</f>
        <v>20.5</v>
      </c>
      <c r="AE21">
        <v>20.8</v>
      </c>
      <c r="AF21">
        <f>AVERAGE(AE21,AE24,AE27)</f>
        <v>20.766666666666666</v>
      </c>
      <c r="AG21">
        <v>20.5</v>
      </c>
      <c r="AH21">
        <f>AVERAGE(AG21,AG24,AG27)</f>
        <v>20.5</v>
      </c>
      <c r="AI21">
        <v>20.5</v>
      </c>
      <c r="AJ21">
        <f>AVERAGE(AI21,AI24,AI27)</f>
        <v>20.466666666666665</v>
      </c>
      <c r="AK21">
        <v>20.5</v>
      </c>
      <c r="AL21">
        <f>AVERAGE(AK21,AK24,AK27)</f>
        <v>20.366666666666664</v>
      </c>
      <c r="AN21">
        <v>20.399999999999999</v>
      </c>
      <c r="AO21">
        <f>AVERAGE(AN21,AN24,AN27)</f>
        <v>20.366666666666664</v>
      </c>
      <c r="AP21">
        <v>20.100000000000001</v>
      </c>
      <c r="AQ21">
        <f>AVERAGE(AP21,AP24,AP27)</f>
        <v>20.033333333333335</v>
      </c>
      <c r="AR21">
        <v>20.2</v>
      </c>
      <c r="AS21">
        <f>AVERAGE(AR21,AR24,AR27)</f>
        <v>20.166666666666668</v>
      </c>
      <c r="AT21">
        <v>20.399999999999999</v>
      </c>
      <c r="AU21">
        <f>AVERAGE(AT21,AT24,AT27)</f>
        <v>20.366666666666667</v>
      </c>
      <c r="AV21">
        <v>20.6</v>
      </c>
      <c r="AW21">
        <f>AVERAGE(AV21,AV24,AV27)</f>
        <v>20.533333333333335</v>
      </c>
      <c r="AX21">
        <v>20.3</v>
      </c>
      <c r="AY21">
        <f>AVERAGE(AX21,AX24,AX27)</f>
        <v>20.133333333333333</v>
      </c>
      <c r="AZ21">
        <v>20.9</v>
      </c>
      <c r="BA21">
        <f>AVERAGE(AZ21,AZ24,AZ27)</f>
        <v>20.666666666666668</v>
      </c>
      <c r="BB21">
        <v>20.6</v>
      </c>
      <c r="BC21">
        <f>AVERAGE(BB21,BB24,BB27)</f>
        <v>20.566666666666666</v>
      </c>
      <c r="BD21">
        <v>20.7</v>
      </c>
      <c r="BE21">
        <f>AVERAGE(BD21,BD24,BD27)</f>
        <v>20.7</v>
      </c>
    </row>
    <row r="22" spans="1:57" x14ac:dyDescent="0.3">
      <c r="A22" t="str">
        <f t="shared" si="0"/>
        <v>LRRTLeft55</v>
      </c>
      <c r="B22" t="s">
        <v>96</v>
      </c>
      <c r="C22" t="s">
        <v>5</v>
      </c>
      <c r="D22">
        <v>55</v>
      </c>
      <c r="E22">
        <v>20.7</v>
      </c>
      <c r="F22">
        <f t="shared" ref="F22:H23" si="45">AVERAGE(E22,E25,E28)</f>
        <v>20.666666666666664</v>
      </c>
      <c r="G22">
        <v>20.3</v>
      </c>
      <c r="H22">
        <f t="shared" si="45"/>
        <v>20.266666666666666</v>
      </c>
      <c r="I22">
        <v>20.2</v>
      </c>
      <c r="J22">
        <f t="shared" ref="J22:J23" si="46">AVERAGE(I22,I25,I28)</f>
        <v>20.233333333333331</v>
      </c>
      <c r="K22">
        <v>19.8</v>
      </c>
      <c r="L22">
        <f t="shared" ref="L22:L23" si="47">AVERAGE(K22,K25,K28)</f>
        <v>19.766666666666669</v>
      </c>
      <c r="M22">
        <v>20.100000000000001</v>
      </c>
      <c r="N22">
        <f t="shared" ref="N22:N23" si="48">AVERAGE(M22,M25,M28)</f>
        <v>19.866666666666664</v>
      </c>
      <c r="O22">
        <v>19.2</v>
      </c>
      <c r="P22">
        <f t="shared" ref="P22:P23" si="49">AVERAGE(O22,O25,O28)</f>
        <v>18.900000000000002</v>
      </c>
      <c r="Q22">
        <v>19.399999999999999</v>
      </c>
      <c r="R22">
        <f t="shared" ref="R22:R23" si="50">AVERAGE(Q22,Q25,Q28)</f>
        <v>19.033333333333335</v>
      </c>
      <c r="S22">
        <v>19.2</v>
      </c>
      <c r="T22">
        <f t="shared" ref="T22:T23" si="51">AVERAGE(S22,S25,S28)</f>
        <v>19.266666666666666</v>
      </c>
      <c r="U22">
        <v>19.600000000000001</v>
      </c>
      <c r="V22">
        <f t="shared" ref="V22:V23" si="52">AVERAGE(U22,U25,U28)</f>
        <v>19.633333333333336</v>
      </c>
      <c r="W22">
        <v>19.5</v>
      </c>
      <c r="X22">
        <f t="shared" ref="X22:X23" si="53">AVERAGE(W22,W25,W28)</f>
        <v>19.7</v>
      </c>
      <c r="Y22">
        <v>19.899999999999999</v>
      </c>
      <c r="Z22">
        <f t="shared" ref="Z22:Z23" si="54">AVERAGE(Y22,Y25,Y28)</f>
        <v>20.133333333333329</v>
      </c>
      <c r="AA22" s="7">
        <v>20.3</v>
      </c>
      <c r="AB22">
        <f t="shared" ref="AB22:AB23" si="55">AVERAGE(AA22,AA25,AA28)</f>
        <v>20.266666666666666</v>
      </c>
      <c r="AC22">
        <v>20.399999999999999</v>
      </c>
      <c r="AD22">
        <f t="shared" ref="AD22:AD23" si="56">AVERAGE(AC22,AC25,AC28)</f>
        <v>20.400000000000002</v>
      </c>
      <c r="AE22">
        <v>20.7</v>
      </c>
      <c r="AF22">
        <f t="shared" ref="AF22:AF23" si="57">AVERAGE(AE22,AE25,AE28)</f>
        <v>20.666666666666668</v>
      </c>
      <c r="AG22">
        <v>20.2</v>
      </c>
      <c r="AH22">
        <f t="shared" ref="AH22:AH23" si="58">AVERAGE(AG22,AG25,AG28)</f>
        <v>20.299999999999997</v>
      </c>
      <c r="AI22">
        <v>20.2</v>
      </c>
      <c r="AJ22">
        <f t="shared" ref="AJ22:AL23" si="59">AVERAGE(AI22,AI25,AI28)</f>
        <v>20.266666666666666</v>
      </c>
      <c r="AK22">
        <v>20.399999999999999</v>
      </c>
      <c r="AL22">
        <f t="shared" si="59"/>
        <v>20.266666666666666</v>
      </c>
      <c r="AN22">
        <v>20.3</v>
      </c>
      <c r="AO22">
        <f t="shared" ref="AO22:AO23" si="60">AVERAGE(AN22,AN25,AN28)</f>
        <v>20.2</v>
      </c>
      <c r="AP22">
        <v>19.8</v>
      </c>
      <c r="AQ22">
        <f t="shared" ref="AQ22:AQ23" si="61">AVERAGE(AP22,AP25,AP28)</f>
        <v>19.866666666666664</v>
      </c>
      <c r="AR22">
        <v>19.8</v>
      </c>
      <c r="AS22">
        <f t="shared" ref="AS22:AS23" si="62">AVERAGE(AR22,AR25,AR28)</f>
        <v>19.966666666666669</v>
      </c>
      <c r="AT22">
        <v>20.2</v>
      </c>
      <c r="AU22">
        <f t="shared" ref="AU22:AU23" si="63">AVERAGE(AT22,AT25,AT28)</f>
        <v>20.299999999999997</v>
      </c>
      <c r="AV22">
        <v>20.399999999999999</v>
      </c>
      <c r="AW22">
        <f t="shared" ref="AW22:AW23" si="64">AVERAGE(AV22,AV25,AV28)</f>
        <v>20.433333333333334</v>
      </c>
      <c r="AX22">
        <v>20.100000000000001</v>
      </c>
      <c r="AY22">
        <f t="shared" ref="AY22:BA23" si="65">AVERAGE(AX22,AX25,AX28)</f>
        <v>20.066666666666666</v>
      </c>
      <c r="AZ22">
        <v>20.5</v>
      </c>
      <c r="BA22">
        <f t="shared" si="65"/>
        <v>20.5</v>
      </c>
      <c r="BB22">
        <v>20.5</v>
      </c>
      <c r="BC22">
        <f t="shared" ref="BC22:BE23" si="66">AVERAGE(BB22,BB25,BB28)</f>
        <v>20.466666666666665</v>
      </c>
      <c r="BD22">
        <v>20.5</v>
      </c>
      <c r="BE22">
        <f t="shared" si="66"/>
        <v>20.599999999999998</v>
      </c>
    </row>
    <row r="23" spans="1:57" x14ac:dyDescent="0.3">
      <c r="A23" t="str">
        <f t="shared" si="0"/>
        <v>LRRTLeft60</v>
      </c>
      <c r="B23" t="s">
        <v>96</v>
      </c>
      <c r="C23" t="s">
        <v>5</v>
      </c>
      <c r="D23">
        <v>60</v>
      </c>
      <c r="E23">
        <v>20.6</v>
      </c>
      <c r="F23">
        <f t="shared" si="45"/>
        <v>20.533333333333335</v>
      </c>
      <c r="G23">
        <v>19.899999999999999</v>
      </c>
      <c r="H23">
        <f t="shared" si="45"/>
        <v>20.033333333333335</v>
      </c>
      <c r="I23">
        <v>19.899999999999999</v>
      </c>
      <c r="J23">
        <f t="shared" si="46"/>
        <v>19.933333333333334</v>
      </c>
      <c r="L23">
        <f t="shared" si="47"/>
        <v>19.3</v>
      </c>
      <c r="M23">
        <v>19.8</v>
      </c>
      <c r="N23">
        <f t="shared" si="48"/>
        <v>19.450000000000003</v>
      </c>
      <c r="O23">
        <v>18.7</v>
      </c>
      <c r="P23">
        <f t="shared" si="49"/>
        <v>18.45</v>
      </c>
      <c r="R23">
        <f t="shared" si="50"/>
        <v>17.7</v>
      </c>
      <c r="S23">
        <v>18.600000000000001</v>
      </c>
      <c r="T23">
        <f t="shared" si="51"/>
        <v>18.599999999999998</v>
      </c>
      <c r="U23">
        <v>19</v>
      </c>
      <c r="V23">
        <f t="shared" si="52"/>
        <v>18.866666666666664</v>
      </c>
      <c r="W23">
        <v>19</v>
      </c>
      <c r="X23">
        <f t="shared" si="53"/>
        <v>19.066666666666666</v>
      </c>
      <c r="Y23">
        <v>19.7</v>
      </c>
      <c r="Z23">
        <f t="shared" si="54"/>
        <v>19.766666666666666</v>
      </c>
      <c r="AA23" s="7">
        <v>20.100000000000001</v>
      </c>
      <c r="AB23">
        <f t="shared" si="55"/>
        <v>20.133333333333336</v>
      </c>
      <c r="AC23">
        <v>20.3</v>
      </c>
      <c r="AD23">
        <f t="shared" si="56"/>
        <v>20.200000000000003</v>
      </c>
      <c r="AE23">
        <v>20.5</v>
      </c>
      <c r="AF23">
        <f t="shared" si="57"/>
        <v>20.466666666666665</v>
      </c>
      <c r="AG23">
        <v>20</v>
      </c>
      <c r="AH23">
        <f t="shared" si="58"/>
        <v>20.100000000000001</v>
      </c>
      <c r="AI23">
        <v>20</v>
      </c>
      <c r="AJ23">
        <f t="shared" si="59"/>
        <v>20.05</v>
      </c>
      <c r="AL23">
        <f t="shared" si="59"/>
        <v>19.7</v>
      </c>
      <c r="AN23">
        <v>19.899999999999999</v>
      </c>
      <c r="AO23">
        <f t="shared" si="60"/>
        <v>19.900000000000002</v>
      </c>
      <c r="AP23">
        <v>19.3</v>
      </c>
      <c r="AQ23">
        <f t="shared" si="61"/>
        <v>19.433333333333334</v>
      </c>
      <c r="AR23">
        <v>19.5</v>
      </c>
      <c r="AS23">
        <f t="shared" si="62"/>
        <v>19.566666666666666</v>
      </c>
      <c r="AT23">
        <v>18.899999999999999</v>
      </c>
      <c r="AU23">
        <f t="shared" si="63"/>
        <v>19.666666666666668</v>
      </c>
      <c r="AV23">
        <v>20.2</v>
      </c>
      <c r="AW23">
        <f t="shared" si="64"/>
        <v>20.2</v>
      </c>
      <c r="AX23">
        <v>19.899999999999999</v>
      </c>
      <c r="AY23">
        <f t="shared" si="65"/>
        <v>19.833333333333332</v>
      </c>
      <c r="AZ23">
        <v>20.5</v>
      </c>
      <c r="BA23">
        <f t="shared" si="65"/>
        <v>20.433333333333334</v>
      </c>
      <c r="BB23">
        <v>20.3</v>
      </c>
      <c r="BC23">
        <f t="shared" si="66"/>
        <v>20.3</v>
      </c>
      <c r="BD23">
        <v>20.5</v>
      </c>
      <c r="BE23">
        <f t="shared" si="66"/>
        <v>20.566666666666666</v>
      </c>
    </row>
    <row r="24" spans="1:57" x14ac:dyDescent="0.3">
      <c r="A24" t="str">
        <f t="shared" si="0"/>
        <v>LRRTCenter30</v>
      </c>
      <c r="B24" t="s">
        <v>96</v>
      </c>
      <c r="C24" t="s">
        <v>6</v>
      </c>
      <c r="D24">
        <v>30</v>
      </c>
      <c r="E24">
        <v>20.9</v>
      </c>
      <c r="G24">
        <v>20.7</v>
      </c>
      <c r="I24">
        <v>20.399999999999999</v>
      </c>
      <c r="K24">
        <v>20.2</v>
      </c>
      <c r="M24">
        <v>20.2</v>
      </c>
      <c r="O24">
        <v>19.399999999999999</v>
      </c>
      <c r="Q24">
        <v>19.600000000000001</v>
      </c>
      <c r="S24">
        <v>19.7</v>
      </c>
      <c r="U24">
        <v>19.899999999999999</v>
      </c>
      <c r="W24">
        <v>20</v>
      </c>
      <c r="Y24">
        <v>20.399999999999999</v>
      </c>
      <c r="AA24" s="7">
        <v>20.5</v>
      </c>
      <c r="AC24">
        <v>20.5</v>
      </c>
      <c r="AE24">
        <v>20.8</v>
      </c>
      <c r="AG24">
        <v>20.5</v>
      </c>
      <c r="AI24">
        <v>20.5</v>
      </c>
      <c r="AK24">
        <v>20.3</v>
      </c>
      <c r="AN24">
        <v>20.399999999999999</v>
      </c>
      <c r="AP24">
        <v>20</v>
      </c>
      <c r="AR24">
        <v>20.2</v>
      </c>
      <c r="AT24">
        <v>20.3</v>
      </c>
      <c r="AV24">
        <v>20.5</v>
      </c>
      <c r="AX24">
        <v>20.2</v>
      </c>
      <c r="AZ24">
        <v>20.6</v>
      </c>
      <c r="BB24">
        <v>20.6</v>
      </c>
      <c r="BD24">
        <v>20.6</v>
      </c>
    </row>
    <row r="25" spans="1:57" x14ac:dyDescent="0.3">
      <c r="A25" t="str">
        <f t="shared" si="0"/>
        <v>LRRTCenter40</v>
      </c>
      <c r="B25" t="s">
        <v>96</v>
      </c>
      <c r="C25" t="s">
        <v>6</v>
      </c>
      <c r="D25">
        <v>40</v>
      </c>
      <c r="E25">
        <v>20.9</v>
      </c>
      <c r="G25">
        <v>20.5</v>
      </c>
      <c r="I25">
        <v>20.399999999999999</v>
      </c>
      <c r="K25">
        <v>20.100000000000001</v>
      </c>
      <c r="M25">
        <v>20.2</v>
      </c>
      <c r="O25">
        <v>19.3</v>
      </c>
      <c r="Q25">
        <v>19.600000000000001</v>
      </c>
      <c r="S25">
        <v>19.600000000000001</v>
      </c>
      <c r="U25">
        <v>20</v>
      </c>
      <c r="W25">
        <v>19.899999999999999</v>
      </c>
      <c r="Y25">
        <v>20.2</v>
      </c>
      <c r="AA25" s="7">
        <v>20.2</v>
      </c>
      <c r="AC25">
        <v>20.6</v>
      </c>
      <c r="AE25">
        <v>20.8</v>
      </c>
      <c r="AG25">
        <v>20.399999999999999</v>
      </c>
      <c r="AI25">
        <v>20.399999999999999</v>
      </c>
      <c r="AK25">
        <v>20.399999999999999</v>
      </c>
      <c r="AN25">
        <v>20.3</v>
      </c>
      <c r="AP25">
        <v>20</v>
      </c>
      <c r="AR25">
        <v>20.100000000000001</v>
      </c>
      <c r="AT25">
        <v>20.399999999999999</v>
      </c>
      <c r="AV25">
        <v>20.5</v>
      </c>
      <c r="AX25">
        <v>20.2</v>
      </c>
      <c r="AZ25">
        <v>20.5</v>
      </c>
      <c r="BB25">
        <v>20.5</v>
      </c>
      <c r="BD25">
        <v>20.6</v>
      </c>
    </row>
    <row r="26" spans="1:57" x14ac:dyDescent="0.3">
      <c r="A26" t="str">
        <f t="shared" si="0"/>
        <v>LRRTCenter60</v>
      </c>
      <c r="B26" t="s">
        <v>96</v>
      </c>
      <c r="C26" t="s">
        <v>6</v>
      </c>
      <c r="D26">
        <v>60</v>
      </c>
      <c r="E26">
        <v>20.5</v>
      </c>
      <c r="G26">
        <v>20.3</v>
      </c>
      <c r="I26">
        <v>20</v>
      </c>
      <c r="S26">
        <v>18.7</v>
      </c>
      <c r="U26">
        <v>18.8</v>
      </c>
      <c r="W26">
        <v>19.100000000000001</v>
      </c>
      <c r="Y26">
        <v>19.8</v>
      </c>
      <c r="AA26" s="7">
        <v>20.100000000000001</v>
      </c>
      <c r="AE26">
        <v>20.5</v>
      </c>
      <c r="AG26">
        <v>20.2</v>
      </c>
      <c r="AN26">
        <v>20</v>
      </c>
      <c r="AP26">
        <v>19.5</v>
      </c>
      <c r="AR26">
        <v>19.600000000000001</v>
      </c>
      <c r="AT26">
        <v>20</v>
      </c>
      <c r="AV26">
        <v>20.2</v>
      </c>
      <c r="AX26">
        <v>19.8</v>
      </c>
      <c r="AZ26">
        <v>20.399999999999999</v>
      </c>
      <c r="BB26">
        <v>20.3</v>
      </c>
      <c r="BD26">
        <v>20.6</v>
      </c>
    </row>
    <row r="27" spans="1:57" x14ac:dyDescent="0.3">
      <c r="A27" t="str">
        <f t="shared" si="0"/>
        <v>LRRTRight30</v>
      </c>
      <c r="B27" t="s">
        <v>96</v>
      </c>
      <c r="C27" t="s">
        <v>7</v>
      </c>
      <c r="D27">
        <v>30</v>
      </c>
      <c r="E27">
        <v>20.6</v>
      </c>
      <c r="G27">
        <v>20.3</v>
      </c>
      <c r="I27">
        <v>20.3</v>
      </c>
      <c r="K27">
        <v>19.8</v>
      </c>
      <c r="M27">
        <v>19.7</v>
      </c>
      <c r="O27">
        <v>18.8</v>
      </c>
      <c r="Q27">
        <v>19</v>
      </c>
      <c r="S27">
        <v>19.600000000000001</v>
      </c>
      <c r="U27">
        <v>19.600000000000001</v>
      </c>
      <c r="W27">
        <v>20</v>
      </c>
      <c r="Y27">
        <v>20.399999999999999</v>
      </c>
      <c r="AA27" s="7">
        <v>20.5</v>
      </c>
      <c r="AC27">
        <v>20.399999999999999</v>
      </c>
      <c r="AE27">
        <v>20.7</v>
      </c>
      <c r="AG27">
        <v>20.5</v>
      </c>
      <c r="AI27">
        <v>20.399999999999999</v>
      </c>
      <c r="AK27">
        <v>20.3</v>
      </c>
      <c r="AN27">
        <v>20.3</v>
      </c>
      <c r="AP27">
        <v>20</v>
      </c>
      <c r="AR27">
        <v>20.100000000000001</v>
      </c>
      <c r="AT27">
        <v>20.399999999999999</v>
      </c>
      <c r="AV27">
        <v>20.5</v>
      </c>
      <c r="AX27">
        <v>19.899999999999999</v>
      </c>
      <c r="AZ27">
        <v>20.5</v>
      </c>
      <c r="BB27">
        <v>20.5</v>
      </c>
      <c r="BD27">
        <v>20.8</v>
      </c>
    </row>
    <row r="28" spans="1:57" x14ac:dyDescent="0.3">
      <c r="A28" t="str">
        <f t="shared" si="0"/>
        <v>LRRTRight40</v>
      </c>
      <c r="B28" t="s">
        <v>96</v>
      </c>
      <c r="C28" t="s">
        <v>7</v>
      </c>
      <c r="D28">
        <v>40</v>
      </c>
      <c r="E28">
        <v>20.399999999999999</v>
      </c>
      <c r="G28">
        <v>20</v>
      </c>
      <c r="I28">
        <v>20.100000000000001</v>
      </c>
      <c r="K28">
        <v>19.399999999999999</v>
      </c>
      <c r="M28">
        <v>19.3</v>
      </c>
      <c r="O28">
        <v>18.2</v>
      </c>
      <c r="Q28">
        <v>18.100000000000001</v>
      </c>
      <c r="S28">
        <v>19</v>
      </c>
      <c r="U28">
        <v>19.3</v>
      </c>
      <c r="W28">
        <v>19.7</v>
      </c>
      <c r="Y28">
        <v>20.3</v>
      </c>
      <c r="AA28" s="7">
        <v>20.3</v>
      </c>
      <c r="AC28">
        <v>20.2</v>
      </c>
      <c r="AE28">
        <v>20.5</v>
      </c>
      <c r="AG28">
        <v>20.3</v>
      </c>
      <c r="AI28">
        <v>20.2</v>
      </c>
      <c r="AK28">
        <v>20</v>
      </c>
      <c r="AN28">
        <v>20</v>
      </c>
      <c r="AP28">
        <v>19.8</v>
      </c>
      <c r="AR28">
        <v>20</v>
      </c>
      <c r="AT28">
        <v>20.3</v>
      </c>
      <c r="AV28">
        <v>20.399999999999999</v>
      </c>
      <c r="AX28">
        <v>19.899999999999999</v>
      </c>
      <c r="AZ28">
        <v>20.5</v>
      </c>
      <c r="BB28">
        <v>20.399999999999999</v>
      </c>
      <c r="BD28">
        <v>20.7</v>
      </c>
    </row>
    <row r="29" spans="1:57" x14ac:dyDescent="0.3">
      <c r="A29" t="str">
        <f t="shared" si="0"/>
        <v>LRRTRight60</v>
      </c>
      <c r="B29" t="s">
        <v>96</v>
      </c>
      <c r="C29" t="s">
        <v>7</v>
      </c>
      <c r="D29">
        <v>60</v>
      </c>
      <c r="E29">
        <v>20.5</v>
      </c>
      <c r="G29">
        <v>19.899999999999999</v>
      </c>
      <c r="I29">
        <v>19.899999999999999</v>
      </c>
      <c r="K29">
        <v>19.3</v>
      </c>
      <c r="M29">
        <v>19.100000000000001</v>
      </c>
      <c r="O29">
        <v>18.2</v>
      </c>
      <c r="Q29">
        <v>17.7</v>
      </c>
      <c r="S29">
        <v>18.5</v>
      </c>
      <c r="U29">
        <v>18.8</v>
      </c>
      <c r="W29">
        <v>19.100000000000001</v>
      </c>
      <c r="Y29">
        <v>19.8</v>
      </c>
      <c r="AA29" s="7">
        <v>20.2</v>
      </c>
      <c r="AC29">
        <v>20.100000000000001</v>
      </c>
      <c r="AE29">
        <v>20.399999999999999</v>
      </c>
      <c r="AG29">
        <v>20.100000000000001</v>
      </c>
      <c r="AI29">
        <v>20.100000000000001</v>
      </c>
      <c r="AK29">
        <v>19.7</v>
      </c>
      <c r="AN29">
        <v>19.8</v>
      </c>
      <c r="AP29">
        <v>19.5</v>
      </c>
      <c r="AR29">
        <v>19.600000000000001</v>
      </c>
      <c r="AT29">
        <v>20.100000000000001</v>
      </c>
      <c r="AV29">
        <v>20.2</v>
      </c>
      <c r="AX29">
        <v>19.8</v>
      </c>
      <c r="AZ29">
        <v>20.399999999999999</v>
      </c>
      <c r="BB29">
        <v>20.3</v>
      </c>
      <c r="BD29">
        <v>20.6</v>
      </c>
    </row>
    <row r="30" spans="1:57" x14ac:dyDescent="0.3">
      <c r="A30" t="str">
        <f t="shared" si="0"/>
        <v>TMMSLeft25</v>
      </c>
      <c r="B30" t="s">
        <v>44</v>
      </c>
      <c r="C30" t="s">
        <v>5</v>
      </c>
      <c r="D30">
        <v>25</v>
      </c>
      <c r="E30">
        <v>20.8</v>
      </c>
      <c r="F30">
        <f>AVERAGE(E30,E33,E36)</f>
        <v>20.7</v>
      </c>
      <c r="G30">
        <v>20.5</v>
      </c>
      <c r="H30">
        <f>AVERAGE(G30,G33,G36)</f>
        <v>20.566666666666666</v>
      </c>
      <c r="I30">
        <v>20.8</v>
      </c>
      <c r="J30">
        <f>AVERAGE(I30,I33,I36)</f>
        <v>20.733333333333334</v>
      </c>
      <c r="K30">
        <v>20.7</v>
      </c>
      <c r="L30">
        <f>AVERAGE(K30,K33,K36)</f>
        <v>20.633333333333336</v>
      </c>
      <c r="M30">
        <v>20.5</v>
      </c>
      <c r="N30">
        <f>AVERAGE(M30,M33,M36)</f>
        <v>20.466666666666665</v>
      </c>
      <c r="O30">
        <v>20.6</v>
      </c>
      <c r="P30">
        <f>AVERAGE(O30,O33,O36)</f>
        <v>20.400000000000002</v>
      </c>
      <c r="Q30">
        <v>20.3</v>
      </c>
      <c r="R30">
        <f>AVERAGE(Q30,Q33,Q36)</f>
        <v>20.266666666666666</v>
      </c>
      <c r="S30">
        <v>20.6</v>
      </c>
      <c r="T30">
        <f>AVERAGE(S30,S33,S36)</f>
        <v>20.5</v>
      </c>
      <c r="U30">
        <v>20.6</v>
      </c>
      <c r="V30">
        <f>AVERAGE(U30,U33,U36)</f>
        <v>20.433333333333334</v>
      </c>
      <c r="W30">
        <v>20.7</v>
      </c>
      <c r="X30">
        <f>AVERAGE(W30,W33,W36)</f>
        <v>20.6</v>
      </c>
      <c r="Y30">
        <v>20.100000000000001</v>
      </c>
      <c r="Z30">
        <f>AVERAGE(Y30,Y33,Y36)</f>
        <v>19.933333333333334</v>
      </c>
      <c r="AA30">
        <v>20.7</v>
      </c>
      <c r="AB30">
        <f>AVERAGE(AA30,AA33,AA36)</f>
        <v>20.499999999999996</v>
      </c>
      <c r="AC30">
        <v>20.6</v>
      </c>
      <c r="AD30">
        <f>AVERAGE(AC30,AC33,AC36)</f>
        <v>20.566666666666666</v>
      </c>
      <c r="AE30">
        <v>20.8</v>
      </c>
      <c r="AF30">
        <f>AVERAGE(AE30,AE33,AE36)</f>
        <v>20.733333333333334</v>
      </c>
      <c r="AG30">
        <v>20.5</v>
      </c>
      <c r="AH30">
        <f>AVERAGE(AG30,AG33,AG36)</f>
        <v>20.5</v>
      </c>
      <c r="AI30">
        <v>20.6</v>
      </c>
      <c r="AJ30">
        <f>AVERAGE(AI30,AI33,AI36)</f>
        <v>20.5</v>
      </c>
      <c r="AK30">
        <v>20.8</v>
      </c>
      <c r="AL30">
        <f>AVERAGE(AK30,AK33,AK36)</f>
        <v>20.666666666666668</v>
      </c>
      <c r="AN30">
        <v>20.399999999999999</v>
      </c>
      <c r="AO30">
        <f>AVERAGE(AN30,AN33,AN36)</f>
        <v>20.433333333333334</v>
      </c>
      <c r="AP30">
        <v>20.5</v>
      </c>
      <c r="AQ30">
        <f>AVERAGE(AP30,AP33,AP36)</f>
        <v>20.5</v>
      </c>
      <c r="AR30">
        <v>20.7</v>
      </c>
      <c r="AS30">
        <f>AVERAGE(AR30,AR33,AR36)</f>
        <v>20.6</v>
      </c>
      <c r="AT30">
        <v>20.8</v>
      </c>
      <c r="AU30">
        <f>AVERAGE(AT30,AT33,AT36)</f>
        <v>20.733333333333334</v>
      </c>
      <c r="AV30">
        <v>20.5</v>
      </c>
      <c r="AW30">
        <f>AVERAGE(AV30,AV33,AV36)</f>
        <v>20.5</v>
      </c>
      <c r="AX30">
        <v>20.5</v>
      </c>
      <c r="AY30">
        <f>AVERAGE(AX30,AX33,AX36)</f>
        <v>20.466666666666665</v>
      </c>
      <c r="AZ30">
        <v>20.399999999999999</v>
      </c>
      <c r="BA30">
        <f>AVERAGE(AZ30,AZ33,AZ36)</f>
        <v>20.400000000000002</v>
      </c>
      <c r="BB30">
        <v>20.6</v>
      </c>
      <c r="BC30">
        <f>AVERAGE(BB30,BB33,BB36)</f>
        <v>20.566666666666666</v>
      </c>
      <c r="BD30">
        <v>20.7</v>
      </c>
      <c r="BE30">
        <f>AVERAGE(BD30,BD33,BD36)</f>
        <v>20.633333333333333</v>
      </c>
    </row>
    <row r="31" spans="1:57" x14ac:dyDescent="0.3">
      <c r="A31" t="str">
        <f t="shared" si="0"/>
        <v>TMMSLeft50</v>
      </c>
      <c r="B31" t="s">
        <v>44</v>
      </c>
      <c r="C31" t="s">
        <v>5</v>
      </c>
      <c r="D31">
        <v>50</v>
      </c>
      <c r="E31">
        <v>20.7</v>
      </c>
      <c r="F31">
        <f t="shared" ref="F31:H32" si="67">AVERAGE(E31,E34,E37)</f>
        <v>20.766666666666666</v>
      </c>
      <c r="G31">
        <v>20.5</v>
      </c>
      <c r="H31">
        <f t="shared" si="67"/>
        <v>20.5</v>
      </c>
      <c r="I31">
        <v>20.8</v>
      </c>
      <c r="J31">
        <f t="shared" ref="J31:J32" si="68">AVERAGE(I31,I34,I37)</f>
        <v>20.733333333333334</v>
      </c>
      <c r="K31">
        <v>20.6</v>
      </c>
      <c r="L31">
        <f t="shared" ref="L31:L32" si="69">AVERAGE(K31,K34,K37)</f>
        <v>20.633333333333336</v>
      </c>
      <c r="M31">
        <v>20.100000000000001</v>
      </c>
      <c r="N31">
        <f t="shared" ref="N31:N32" si="70">AVERAGE(M31,M34,M37)</f>
        <v>20.266666666666666</v>
      </c>
      <c r="O31">
        <v>20.399999999999999</v>
      </c>
      <c r="P31">
        <f t="shared" ref="P31:P32" si="71">AVERAGE(O31,O34,O37)</f>
        <v>20.233333333333334</v>
      </c>
      <c r="Q31">
        <v>20</v>
      </c>
      <c r="R31">
        <f t="shared" ref="R31:R32" si="72">AVERAGE(Q31,Q34,Q37)</f>
        <v>20.099999999999998</v>
      </c>
      <c r="S31">
        <v>20.5</v>
      </c>
      <c r="T31">
        <f t="shared" ref="T31:T32" si="73">AVERAGE(S31,S34,S37)</f>
        <v>20.533333333333335</v>
      </c>
      <c r="U31">
        <v>20.399999999999999</v>
      </c>
      <c r="V31">
        <f t="shared" ref="V31:V32" si="74">AVERAGE(U31,U34,U37)</f>
        <v>20.366666666666664</v>
      </c>
      <c r="W31">
        <v>20.5</v>
      </c>
      <c r="X31">
        <f t="shared" ref="X31:X32" si="75">AVERAGE(W31,W34,W37)</f>
        <v>20.466666666666665</v>
      </c>
      <c r="Y31">
        <v>20.100000000000001</v>
      </c>
      <c r="Z31">
        <f t="shared" ref="Z31:Z32" si="76">AVERAGE(Y31,Y34,Y37)</f>
        <v>19.733333333333334</v>
      </c>
      <c r="AA31">
        <v>20.3</v>
      </c>
      <c r="AB31">
        <f t="shared" ref="AB31:AB32" si="77">AVERAGE(AA31,AA34,AA37)</f>
        <v>20.233333333333334</v>
      </c>
      <c r="AC31">
        <v>20.5</v>
      </c>
      <c r="AD31">
        <f t="shared" ref="AD31:AD32" si="78">AVERAGE(AC31,AC34,AC37)</f>
        <v>20.400000000000002</v>
      </c>
      <c r="AE31">
        <v>20.7</v>
      </c>
      <c r="AF31">
        <f t="shared" ref="AF31:AF32" si="79">AVERAGE(AE31,AE34,AE37)</f>
        <v>20.7</v>
      </c>
      <c r="AG31">
        <v>20.5</v>
      </c>
      <c r="AH31">
        <f t="shared" ref="AH31:AH32" si="80">AVERAGE(AG31,AG34,AG37)</f>
        <v>20.5</v>
      </c>
      <c r="AI31">
        <v>20.8</v>
      </c>
      <c r="AJ31">
        <f t="shared" ref="AJ31:AL32" si="81">AVERAGE(AI31,AI34,AI37)</f>
        <v>20.533333333333331</v>
      </c>
      <c r="AK31">
        <v>20.5</v>
      </c>
      <c r="AL31">
        <f t="shared" si="81"/>
        <v>20.566666666666666</v>
      </c>
      <c r="AN31">
        <v>20.2</v>
      </c>
      <c r="AO31">
        <f t="shared" ref="AO31:AO32" si="82">AVERAGE(AN31,AN34,AN37)</f>
        <v>20.333333333333332</v>
      </c>
      <c r="AP31">
        <v>20.3</v>
      </c>
      <c r="AQ31">
        <f t="shared" ref="AQ31:AQ32" si="83">AVERAGE(AP31,AP34,AP37)</f>
        <v>20.366666666666667</v>
      </c>
      <c r="AR31">
        <v>20.6</v>
      </c>
      <c r="AS31">
        <f t="shared" ref="AS31:AS32" si="84">AVERAGE(AR31,AR34,AR37)</f>
        <v>20.533333333333335</v>
      </c>
      <c r="AT31">
        <v>20.7</v>
      </c>
      <c r="AU31">
        <f t="shared" ref="AU31:AU32" si="85">AVERAGE(AT31,AT34,AT37)</f>
        <v>20.7</v>
      </c>
      <c r="AV31">
        <v>20.3</v>
      </c>
      <c r="AW31">
        <f t="shared" ref="AW31:AW32" si="86">AVERAGE(AV31,AV34,AV37)</f>
        <v>20.366666666666667</v>
      </c>
      <c r="AX31">
        <v>20.3</v>
      </c>
      <c r="AY31">
        <f t="shared" ref="AY31:BA32" si="87">AVERAGE(AX31,AX34,AX37)</f>
        <v>20.366666666666667</v>
      </c>
      <c r="AZ31">
        <v>20.3</v>
      </c>
      <c r="BA31">
        <f t="shared" si="87"/>
        <v>20.266666666666666</v>
      </c>
      <c r="BB31">
        <v>20.6</v>
      </c>
      <c r="BC31">
        <f t="shared" ref="BC31:BE32" si="88">AVERAGE(BB31,BB34,BB37)</f>
        <v>20.466666666666665</v>
      </c>
      <c r="BD31">
        <v>20.7</v>
      </c>
      <c r="BE31">
        <f t="shared" si="88"/>
        <v>20.633333333333333</v>
      </c>
    </row>
    <row r="32" spans="1:57" x14ac:dyDescent="0.3">
      <c r="A32" t="str">
        <f t="shared" si="0"/>
        <v>TMMSLeft85</v>
      </c>
      <c r="B32" t="s">
        <v>44</v>
      </c>
      <c r="C32" t="s">
        <v>5</v>
      </c>
      <c r="D32">
        <v>85</v>
      </c>
      <c r="E32">
        <v>20.6</v>
      </c>
      <c r="F32">
        <f t="shared" si="67"/>
        <v>20.599999999999998</v>
      </c>
      <c r="G32">
        <v>20.399999999999999</v>
      </c>
      <c r="H32">
        <f t="shared" si="67"/>
        <v>20.299999999999997</v>
      </c>
      <c r="I32">
        <v>20.7</v>
      </c>
      <c r="J32">
        <f t="shared" si="68"/>
        <v>20.633333333333336</v>
      </c>
      <c r="K32">
        <v>20.5</v>
      </c>
      <c r="L32">
        <f t="shared" si="69"/>
        <v>20.466666666666665</v>
      </c>
      <c r="M32">
        <v>19.8</v>
      </c>
      <c r="N32">
        <f t="shared" si="70"/>
        <v>19.899999999999999</v>
      </c>
      <c r="O32">
        <v>20.399999999999999</v>
      </c>
      <c r="P32">
        <f t="shared" si="71"/>
        <v>20.3</v>
      </c>
      <c r="Q32">
        <v>19.899999999999999</v>
      </c>
      <c r="R32">
        <f t="shared" si="72"/>
        <v>19.8</v>
      </c>
      <c r="S32">
        <v>20.399999999999999</v>
      </c>
      <c r="T32">
        <f t="shared" si="73"/>
        <v>20.466666666666669</v>
      </c>
      <c r="U32">
        <v>20.100000000000001</v>
      </c>
      <c r="V32">
        <f t="shared" si="74"/>
        <v>20.066666666666666</v>
      </c>
      <c r="W32">
        <v>20.2</v>
      </c>
      <c r="X32">
        <f t="shared" si="75"/>
        <v>20.2</v>
      </c>
      <c r="Y32">
        <v>20.100000000000001</v>
      </c>
      <c r="Z32">
        <f t="shared" si="76"/>
        <v>19.566666666666666</v>
      </c>
      <c r="AA32">
        <v>20.2</v>
      </c>
      <c r="AB32">
        <f t="shared" si="77"/>
        <v>20</v>
      </c>
      <c r="AC32">
        <v>20.2</v>
      </c>
      <c r="AD32">
        <f t="shared" si="78"/>
        <v>20.133333333333333</v>
      </c>
      <c r="AE32">
        <v>20.399999999999999</v>
      </c>
      <c r="AF32">
        <f t="shared" si="79"/>
        <v>20.599999999999998</v>
      </c>
      <c r="AG32">
        <v>20.5</v>
      </c>
      <c r="AH32">
        <f t="shared" si="80"/>
        <v>20.433333333333334</v>
      </c>
      <c r="AI32">
        <v>20.8</v>
      </c>
      <c r="AJ32">
        <f t="shared" si="81"/>
        <v>20.466666666666669</v>
      </c>
      <c r="AK32">
        <v>20.399999999999999</v>
      </c>
      <c r="AL32">
        <f t="shared" si="81"/>
        <v>20.366666666666667</v>
      </c>
      <c r="AN32">
        <v>20</v>
      </c>
      <c r="AO32">
        <f t="shared" si="82"/>
        <v>19.966666666666665</v>
      </c>
      <c r="AP32">
        <v>20.2</v>
      </c>
      <c r="AQ32">
        <f t="shared" si="83"/>
        <v>20.100000000000001</v>
      </c>
      <c r="AR32">
        <v>20.399999999999999</v>
      </c>
      <c r="AS32">
        <f t="shared" si="84"/>
        <v>20.333333333333332</v>
      </c>
      <c r="AT32">
        <v>20.6</v>
      </c>
      <c r="AU32">
        <f t="shared" si="85"/>
        <v>20.6</v>
      </c>
      <c r="AV32">
        <v>20.100000000000001</v>
      </c>
      <c r="AW32">
        <f t="shared" si="86"/>
        <v>20.166666666666668</v>
      </c>
      <c r="AX32">
        <v>20.2</v>
      </c>
      <c r="AY32">
        <f t="shared" si="87"/>
        <v>20.2</v>
      </c>
      <c r="AZ32">
        <v>20.100000000000001</v>
      </c>
      <c r="BA32">
        <f t="shared" si="87"/>
        <v>20.033333333333335</v>
      </c>
      <c r="BB32">
        <v>20.5</v>
      </c>
      <c r="BC32">
        <f t="shared" si="88"/>
        <v>20.433333333333334</v>
      </c>
      <c r="BD32">
        <v>20.7</v>
      </c>
      <c r="BE32">
        <f t="shared" si="88"/>
        <v>20.633333333333333</v>
      </c>
    </row>
    <row r="33" spans="1:56" x14ac:dyDescent="0.3">
      <c r="A33" t="str">
        <f t="shared" si="0"/>
        <v>TMMSCenter30</v>
      </c>
      <c r="B33" t="s">
        <v>44</v>
      </c>
      <c r="C33" t="s">
        <v>6</v>
      </c>
      <c r="D33">
        <v>30</v>
      </c>
      <c r="E33">
        <v>20.399999999999999</v>
      </c>
      <c r="G33">
        <v>20.7</v>
      </c>
      <c r="I33">
        <v>20.6</v>
      </c>
      <c r="K33">
        <v>20.5</v>
      </c>
      <c r="M33">
        <v>20.5</v>
      </c>
      <c r="O33">
        <v>20.3</v>
      </c>
      <c r="Q33">
        <v>20.3</v>
      </c>
      <c r="S33">
        <v>20.5</v>
      </c>
      <c r="U33">
        <v>20.399999999999999</v>
      </c>
      <c r="W33">
        <v>20.5</v>
      </c>
      <c r="Y33">
        <v>19.899999999999999</v>
      </c>
      <c r="AA33">
        <v>20.399999999999999</v>
      </c>
      <c r="AC33">
        <v>20.7</v>
      </c>
      <c r="AE33">
        <v>20.7</v>
      </c>
      <c r="AG33">
        <v>20.6</v>
      </c>
      <c r="AI33">
        <v>20.7</v>
      </c>
      <c r="AK33">
        <v>20.6</v>
      </c>
      <c r="AN33">
        <v>20.6</v>
      </c>
      <c r="AP33">
        <v>20.5</v>
      </c>
      <c r="AR33">
        <v>20.5</v>
      </c>
      <c r="AT33">
        <v>20.7</v>
      </c>
      <c r="AV33">
        <v>20.6</v>
      </c>
      <c r="AX33">
        <v>20.5</v>
      </c>
      <c r="AZ33">
        <v>20.5</v>
      </c>
      <c r="BB33">
        <v>20.6</v>
      </c>
      <c r="BD33">
        <v>20.7</v>
      </c>
    </row>
    <row r="34" spans="1:56" x14ac:dyDescent="0.3">
      <c r="A34" t="str">
        <f t="shared" si="0"/>
        <v>TMMSCenter40</v>
      </c>
      <c r="B34" t="s">
        <v>44</v>
      </c>
      <c r="C34" t="s">
        <v>6</v>
      </c>
      <c r="D34">
        <v>40</v>
      </c>
      <c r="E34">
        <v>20.7</v>
      </c>
      <c r="G34">
        <v>20.5</v>
      </c>
      <c r="I34">
        <v>20.6</v>
      </c>
      <c r="K34">
        <v>20.6</v>
      </c>
      <c r="M34">
        <v>20.5</v>
      </c>
      <c r="O34">
        <v>20.100000000000001</v>
      </c>
      <c r="Q34">
        <v>20.3</v>
      </c>
      <c r="S34">
        <v>20.5</v>
      </c>
      <c r="U34">
        <v>20.399999999999999</v>
      </c>
      <c r="W34">
        <v>20.399999999999999</v>
      </c>
      <c r="Y34">
        <v>19.5</v>
      </c>
      <c r="AA34">
        <v>20.2</v>
      </c>
      <c r="AC34">
        <v>20.5</v>
      </c>
      <c r="AE34">
        <v>20.7</v>
      </c>
      <c r="AG34">
        <v>20.5</v>
      </c>
      <c r="AI34">
        <v>20.5</v>
      </c>
      <c r="AK34">
        <v>20.6</v>
      </c>
      <c r="AN34">
        <v>20.5</v>
      </c>
      <c r="AP34">
        <v>20.399999999999999</v>
      </c>
      <c r="AR34">
        <v>20.5</v>
      </c>
      <c r="AT34">
        <v>20.7</v>
      </c>
      <c r="AV34">
        <v>20.399999999999999</v>
      </c>
      <c r="AX34">
        <v>20.399999999999999</v>
      </c>
      <c r="AZ34">
        <v>20.3</v>
      </c>
      <c r="BB34">
        <v>20.399999999999999</v>
      </c>
      <c r="BD34">
        <v>20.7</v>
      </c>
    </row>
    <row r="35" spans="1:56" x14ac:dyDescent="0.3">
      <c r="A35" t="str">
        <f t="shared" si="0"/>
        <v>TMMSCenter80</v>
      </c>
      <c r="B35" t="s">
        <v>44</v>
      </c>
      <c r="C35" t="s">
        <v>6</v>
      </c>
      <c r="D35">
        <v>80</v>
      </c>
      <c r="E35">
        <v>20.5</v>
      </c>
      <c r="G35">
        <v>20.2</v>
      </c>
      <c r="I35">
        <v>20.5</v>
      </c>
      <c r="K35">
        <v>20.399999999999999</v>
      </c>
      <c r="M35">
        <v>20</v>
      </c>
      <c r="O35">
        <v>20.399999999999999</v>
      </c>
      <c r="Q35">
        <v>19.8</v>
      </c>
      <c r="S35">
        <v>20.3</v>
      </c>
      <c r="U35">
        <v>20.100000000000001</v>
      </c>
      <c r="W35">
        <v>20.100000000000001</v>
      </c>
      <c r="Y35">
        <v>19.3</v>
      </c>
      <c r="AA35">
        <v>19.8</v>
      </c>
      <c r="AC35">
        <v>20.2</v>
      </c>
      <c r="AE35">
        <v>20.7</v>
      </c>
      <c r="AG35">
        <v>20.399999999999999</v>
      </c>
      <c r="AI35">
        <v>20.3</v>
      </c>
      <c r="AK35">
        <v>20.3</v>
      </c>
      <c r="AN35">
        <v>19.899999999999999</v>
      </c>
      <c r="AP35">
        <v>20</v>
      </c>
      <c r="AR35">
        <v>20.3</v>
      </c>
      <c r="AT35">
        <v>20.6</v>
      </c>
      <c r="AV35">
        <v>20.2</v>
      </c>
      <c r="AX35">
        <v>20.2</v>
      </c>
      <c r="AZ35">
        <v>20</v>
      </c>
      <c r="BB35">
        <v>20.399999999999999</v>
      </c>
      <c r="BD35">
        <v>20.6</v>
      </c>
    </row>
    <row r="36" spans="1:56" x14ac:dyDescent="0.3">
      <c r="A36" t="str">
        <f t="shared" si="0"/>
        <v>TMMSRight20</v>
      </c>
      <c r="B36" t="s">
        <v>44</v>
      </c>
      <c r="C36" t="s">
        <v>7</v>
      </c>
      <c r="D36">
        <v>20</v>
      </c>
      <c r="E36">
        <v>20.9</v>
      </c>
      <c r="G36">
        <v>20.5</v>
      </c>
      <c r="I36">
        <v>20.8</v>
      </c>
      <c r="K36">
        <v>20.7</v>
      </c>
      <c r="M36">
        <v>20.399999999999999</v>
      </c>
      <c r="O36">
        <v>20.3</v>
      </c>
      <c r="Q36">
        <v>20.2</v>
      </c>
      <c r="S36">
        <v>20.399999999999999</v>
      </c>
      <c r="U36">
        <v>20.3</v>
      </c>
      <c r="W36">
        <v>20.6</v>
      </c>
      <c r="Y36">
        <v>19.8</v>
      </c>
      <c r="AA36">
        <v>20.399999999999999</v>
      </c>
      <c r="AC36">
        <v>20.399999999999999</v>
      </c>
      <c r="AE36">
        <v>20.7</v>
      </c>
      <c r="AG36">
        <v>20.399999999999999</v>
      </c>
      <c r="AI36">
        <v>20.2</v>
      </c>
      <c r="AK36">
        <v>20.6</v>
      </c>
      <c r="AN36">
        <v>20.3</v>
      </c>
      <c r="AP36">
        <v>20.5</v>
      </c>
      <c r="AR36">
        <v>20.6</v>
      </c>
      <c r="AT36">
        <v>20.7</v>
      </c>
      <c r="AV36">
        <v>20.399999999999999</v>
      </c>
      <c r="AX36">
        <v>20.399999999999999</v>
      </c>
      <c r="AZ36">
        <v>20.3</v>
      </c>
      <c r="BB36">
        <v>20.5</v>
      </c>
      <c r="BD36">
        <v>20.5</v>
      </c>
    </row>
    <row r="37" spans="1:56" x14ac:dyDescent="0.3">
      <c r="A37" t="str">
        <f t="shared" si="0"/>
        <v>TMMSRight60</v>
      </c>
      <c r="B37" t="s">
        <v>44</v>
      </c>
      <c r="C37" t="s">
        <v>7</v>
      </c>
      <c r="D37">
        <v>60</v>
      </c>
      <c r="E37">
        <v>20.9</v>
      </c>
      <c r="G37">
        <v>20.5</v>
      </c>
      <c r="I37">
        <v>20.8</v>
      </c>
      <c r="K37">
        <v>20.7</v>
      </c>
      <c r="M37">
        <v>20.2</v>
      </c>
      <c r="O37">
        <v>20.2</v>
      </c>
      <c r="Q37">
        <v>20</v>
      </c>
      <c r="S37">
        <v>20.6</v>
      </c>
      <c r="U37">
        <v>20.3</v>
      </c>
      <c r="W37">
        <v>20.5</v>
      </c>
      <c r="Y37">
        <v>19.600000000000001</v>
      </c>
      <c r="AA37">
        <v>20.2</v>
      </c>
      <c r="AC37">
        <v>20.2</v>
      </c>
      <c r="AE37">
        <v>20.7</v>
      </c>
      <c r="AG37">
        <v>20.5</v>
      </c>
      <c r="AI37">
        <v>20.3</v>
      </c>
      <c r="AK37">
        <v>20.6</v>
      </c>
      <c r="AN37">
        <v>20.3</v>
      </c>
      <c r="AP37">
        <v>20.399999999999999</v>
      </c>
      <c r="AR37">
        <v>20.5</v>
      </c>
      <c r="AT37">
        <v>20.7</v>
      </c>
      <c r="AV37">
        <v>20.399999999999999</v>
      </c>
      <c r="AX37">
        <v>20.399999999999999</v>
      </c>
      <c r="AZ37">
        <v>20.2</v>
      </c>
      <c r="BB37">
        <v>20.399999999999999</v>
      </c>
      <c r="BD37">
        <v>20.5</v>
      </c>
    </row>
    <row r="38" spans="1:56" x14ac:dyDescent="0.3">
      <c r="A38" t="str">
        <f t="shared" si="0"/>
        <v>TMMSRight70</v>
      </c>
      <c r="B38" t="s">
        <v>44</v>
      </c>
      <c r="C38" t="s">
        <v>7</v>
      </c>
      <c r="D38">
        <v>70</v>
      </c>
      <c r="E38">
        <v>20.7</v>
      </c>
      <c r="G38">
        <v>20.3</v>
      </c>
      <c r="I38">
        <v>20.7</v>
      </c>
      <c r="K38">
        <v>20.5</v>
      </c>
      <c r="M38">
        <v>19.899999999999999</v>
      </c>
      <c r="O38">
        <v>20.100000000000001</v>
      </c>
      <c r="Q38">
        <v>19.7</v>
      </c>
      <c r="S38">
        <v>20.7</v>
      </c>
      <c r="U38">
        <v>20</v>
      </c>
      <c r="W38">
        <v>20.3</v>
      </c>
      <c r="Y38">
        <v>19.3</v>
      </c>
      <c r="AA38">
        <v>20</v>
      </c>
      <c r="AC38">
        <v>20</v>
      </c>
      <c r="AE38">
        <v>20.7</v>
      </c>
      <c r="AG38">
        <v>20.399999999999999</v>
      </c>
      <c r="AI38">
        <v>20.3</v>
      </c>
      <c r="AK38">
        <v>20.399999999999999</v>
      </c>
      <c r="AN38">
        <v>20</v>
      </c>
      <c r="AP38">
        <v>20.100000000000001</v>
      </c>
      <c r="AR38">
        <v>20.3</v>
      </c>
      <c r="AT38">
        <v>20.6</v>
      </c>
      <c r="AV38">
        <v>20.2</v>
      </c>
      <c r="AX38">
        <v>20.2</v>
      </c>
      <c r="AZ38">
        <v>20</v>
      </c>
      <c r="BB38">
        <v>20.399999999999999</v>
      </c>
      <c r="BD38">
        <v>20.6</v>
      </c>
    </row>
    <row r="39" spans="1:56" x14ac:dyDescent="0.3">
      <c r="A39" t="str">
        <f t="shared" si="0"/>
        <v/>
      </c>
    </row>
    <row r="40" spans="1:56" x14ac:dyDescent="0.3">
      <c r="A40" t="str">
        <f t="shared" si="0"/>
        <v/>
      </c>
    </row>
    <row r="41" spans="1:56" x14ac:dyDescent="0.3">
      <c r="A41" t="str">
        <f t="shared" si="0"/>
        <v/>
      </c>
    </row>
    <row r="42" spans="1:56" x14ac:dyDescent="0.3">
      <c r="A42" t="str">
        <f t="shared" si="0"/>
        <v/>
      </c>
    </row>
    <row r="43" spans="1:56" x14ac:dyDescent="0.3">
      <c r="A43" t="str">
        <f t="shared" si="0"/>
        <v/>
      </c>
    </row>
    <row r="44" spans="1:56" x14ac:dyDescent="0.3">
      <c r="A44" t="str">
        <f t="shared" si="0"/>
        <v/>
      </c>
    </row>
    <row r="45" spans="1:56" x14ac:dyDescent="0.3">
      <c r="A45" t="str">
        <f t="shared" si="0"/>
        <v/>
      </c>
    </row>
    <row r="46" spans="1:56" x14ac:dyDescent="0.3">
      <c r="A46" t="str">
        <f t="shared" si="0"/>
        <v/>
      </c>
    </row>
    <row r="47" spans="1:56" x14ac:dyDescent="0.3">
      <c r="A47" t="str">
        <f t="shared" si="0"/>
        <v/>
      </c>
    </row>
    <row r="48" spans="1:56" x14ac:dyDescent="0.3">
      <c r="A48" t="str">
        <f t="shared" si="0"/>
        <v/>
      </c>
    </row>
    <row r="49" spans="1:1" x14ac:dyDescent="0.3">
      <c r="A49" t="str">
        <f t="shared" si="0"/>
        <v/>
      </c>
    </row>
    <row r="50" spans="1:1" x14ac:dyDescent="0.3">
      <c r="A50" t="str">
        <f t="shared" si="0"/>
        <v/>
      </c>
    </row>
  </sheetData>
  <mergeCells count="27">
    <mergeCell ref="B1:D1"/>
    <mergeCell ref="BB2:BC2"/>
    <mergeCell ref="BD2:BE2"/>
    <mergeCell ref="AZ2:BA2"/>
    <mergeCell ref="AX2:AY2"/>
    <mergeCell ref="AV2:AW2"/>
    <mergeCell ref="AT2:AU2"/>
    <mergeCell ref="AR2:AS2"/>
    <mergeCell ref="E2:F2"/>
    <mergeCell ref="G2:H2"/>
    <mergeCell ref="I2:J2"/>
    <mergeCell ref="K2:L2"/>
    <mergeCell ref="U2:V2"/>
    <mergeCell ref="AA2:AB2"/>
    <mergeCell ref="Y2:Z2"/>
    <mergeCell ref="AK2:AL2"/>
    <mergeCell ref="AP2:AQ2"/>
    <mergeCell ref="S2:T2"/>
    <mergeCell ref="M2:N2"/>
    <mergeCell ref="O2:P2"/>
    <mergeCell ref="Q2:R2"/>
    <mergeCell ref="AN2:AO2"/>
    <mergeCell ref="AI2:AJ2"/>
    <mergeCell ref="AG2:AH2"/>
    <mergeCell ref="AE2:AF2"/>
    <mergeCell ref="AC2:AD2"/>
    <mergeCell ref="W2:X2"/>
  </mergeCells>
  <pageMargins left="0.7" right="0.7" top="0.75" bottom="0.75" header="0.3" footer="0.3"/>
  <pageSetup orientation="portrait" horizontalDpi="4294967292" verticalDpi="429496729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53"/>
  <sheetViews>
    <sheetView zoomScale="80" zoomScaleNormal="80" workbookViewId="0">
      <selection activeCell="BE3" sqref="BE3:BE50"/>
    </sheetView>
  </sheetViews>
  <sheetFormatPr defaultRowHeight="14.4" x14ac:dyDescent="0.3"/>
  <cols>
    <col min="1" max="1" width="15.6640625" bestFit="1" customWidth="1"/>
    <col min="2" max="2" width="12.6640625" bestFit="1" customWidth="1"/>
    <col min="3" max="3" width="7.88671875" customWidth="1"/>
    <col min="4" max="4" width="10.88671875" bestFit="1" customWidth="1"/>
    <col min="5" max="5" width="15.6640625" bestFit="1" customWidth="1"/>
    <col min="6" max="6" width="13.33203125" bestFit="1" customWidth="1"/>
    <col min="7" max="7" width="10.44140625" bestFit="1" customWidth="1"/>
    <col min="8" max="10" width="13.33203125" bestFit="1" customWidth="1"/>
    <col min="11" max="11" width="9.33203125" bestFit="1" customWidth="1"/>
    <col min="12" max="20" width="13.33203125" bestFit="1" customWidth="1"/>
    <col min="21" max="21" width="9.33203125" bestFit="1" customWidth="1"/>
    <col min="22" max="26" width="13.33203125" bestFit="1" customWidth="1"/>
    <col min="27" max="27" width="11.5546875" bestFit="1" customWidth="1"/>
    <col min="28" max="43" width="13.33203125" bestFit="1" customWidth="1"/>
    <col min="44" max="54" width="10.5546875" customWidth="1"/>
    <col min="55" max="55" width="11.5546875" bestFit="1" customWidth="1"/>
    <col min="56" max="56" width="10.5546875" customWidth="1"/>
    <col min="57" max="57" width="11.5546875" bestFit="1" customWidth="1"/>
  </cols>
  <sheetData>
    <row r="1" spans="1:58" x14ac:dyDescent="0.3">
      <c r="E1" s="1" t="s">
        <v>145</v>
      </c>
    </row>
    <row r="2" spans="1:58" x14ac:dyDescent="0.3">
      <c r="A2" t="s">
        <v>93</v>
      </c>
      <c r="B2" t="s">
        <v>1</v>
      </c>
      <c r="C2" t="s">
        <v>2</v>
      </c>
      <c r="D2" t="s">
        <v>3</v>
      </c>
      <c r="E2" s="3">
        <v>42112</v>
      </c>
      <c r="F2" s="3" t="s">
        <v>102</v>
      </c>
      <c r="G2" s="3">
        <v>42137</v>
      </c>
      <c r="H2" s="3" t="s">
        <v>102</v>
      </c>
      <c r="I2" s="3">
        <v>42150</v>
      </c>
      <c r="J2" s="3" t="s">
        <v>102</v>
      </c>
      <c r="K2" s="3">
        <v>42164</v>
      </c>
      <c r="L2" s="3" t="s">
        <v>102</v>
      </c>
      <c r="M2" s="3">
        <v>42180</v>
      </c>
      <c r="N2" s="3" t="s">
        <v>102</v>
      </c>
      <c r="O2" s="3">
        <v>42193</v>
      </c>
      <c r="P2" s="3" t="s">
        <v>102</v>
      </c>
      <c r="Q2" s="3">
        <v>42200</v>
      </c>
      <c r="R2" s="3" t="s">
        <v>102</v>
      </c>
      <c r="S2" s="3">
        <v>42213</v>
      </c>
      <c r="T2" s="3" t="s">
        <v>102</v>
      </c>
      <c r="U2" s="3">
        <v>42220</v>
      </c>
      <c r="V2" s="3" t="s">
        <v>102</v>
      </c>
      <c r="W2" s="3">
        <v>42235</v>
      </c>
      <c r="X2" s="3" t="s">
        <v>102</v>
      </c>
      <c r="Y2" s="3">
        <v>42261</v>
      </c>
      <c r="Z2" s="3" t="s">
        <v>102</v>
      </c>
      <c r="AA2" s="3">
        <v>42296</v>
      </c>
      <c r="AB2" s="3" t="s">
        <v>102</v>
      </c>
      <c r="AC2" s="3">
        <v>42321</v>
      </c>
      <c r="AD2" s="3" t="s">
        <v>102</v>
      </c>
      <c r="AE2" s="3">
        <v>42460</v>
      </c>
      <c r="AF2" s="3" t="s">
        <v>102</v>
      </c>
      <c r="AG2" s="3">
        <v>42487</v>
      </c>
      <c r="AH2" s="3" t="s">
        <v>102</v>
      </c>
      <c r="AI2" s="3">
        <v>42500</v>
      </c>
      <c r="AJ2" s="3" t="s">
        <v>102</v>
      </c>
      <c r="AK2" s="3">
        <v>42513</v>
      </c>
      <c r="AL2" s="3" t="s">
        <v>102</v>
      </c>
      <c r="AM2" s="3">
        <v>42522</v>
      </c>
      <c r="AN2" s="3" t="s">
        <v>102</v>
      </c>
      <c r="AO2" s="3">
        <v>42535</v>
      </c>
      <c r="AP2" s="3" t="s">
        <v>102</v>
      </c>
      <c r="AQ2" s="3">
        <v>42548</v>
      </c>
      <c r="AR2" s="3" t="s">
        <v>102</v>
      </c>
      <c r="AS2" s="3">
        <v>42562</v>
      </c>
      <c r="AT2" s="3" t="s">
        <v>102</v>
      </c>
      <c r="AU2" s="3">
        <v>42576</v>
      </c>
      <c r="AV2" s="3" t="s">
        <v>102</v>
      </c>
      <c r="AW2" s="3">
        <v>42591</v>
      </c>
      <c r="AX2" s="3" t="s">
        <v>102</v>
      </c>
      <c r="AY2" s="3">
        <v>42597</v>
      </c>
      <c r="AZ2" s="3" t="s">
        <v>102</v>
      </c>
      <c r="BA2" s="3">
        <v>42628</v>
      </c>
      <c r="BB2" s="3" t="s">
        <v>102</v>
      </c>
      <c r="BC2" s="3">
        <v>42656</v>
      </c>
      <c r="BD2" s="3" t="s">
        <v>102</v>
      </c>
      <c r="BE2" s="3">
        <v>42691</v>
      </c>
      <c r="BF2" s="3" t="s">
        <v>102</v>
      </c>
    </row>
    <row r="3" spans="1:58" x14ac:dyDescent="0.3">
      <c r="A3" t="str">
        <f>B3&amp;C3&amp;D3</f>
        <v>LRVFAmbient 1</v>
      </c>
      <c r="B3" t="s">
        <v>95</v>
      </c>
      <c r="D3" t="s">
        <v>98</v>
      </c>
      <c r="E3" s="9"/>
      <c r="G3" s="9">
        <v>400.69499178609681</v>
      </c>
      <c r="I3">
        <v>699.23336062996145</v>
      </c>
      <c r="K3" s="9">
        <v>547.36604440725716</v>
      </c>
      <c r="M3">
        <v>473.0287977552843</v>
      </c>
      <c r="O3">
        <v>635.6314026323663</v>
      </c>
      <c r="Q3">
        <v>565.47070426435243</v>
      </c>
      <c r="S3">
        <v>614.48730560596391</v>
      </c>
      <c r="U3" s="9">
        <v>481.10682825854235</v>
      </c>
      <c r="W3">
        <v>478.16850571736569</v>
      </c>
      <c r="Y3">
        <v>400.3179541896788</v>
      </c>
      <c r="AA3" s="9">
        <v>463.97046950133915</v>
      </c>
      <c r="AC3">
        <v>411.06181188033861</v>
      </c>
      <c r="AE3">
        <v>398.68383897065746</v>
      </c>
      <c r="AG3">
        <v>453.47854147737667</v>
      </c>
      <c r="AI3">
        <v>488.0863083104187</v>
      </c>
      <c r="AK3">
        <v>467.01504809241533</v>
      </c>
      <c r="AM3">
        <v>443.86833333333323</v>
      </c>
      <c r="AO3">
        <v>469.99450200774675</v>
      </c>
      <c r="AQ3">
        <v>467.37323380901256</v>
      </c>
      <c r="AS3">
        <v>509.30324214522</v>
      </c>
      <c r="AU3">
        <v>858.44948236830612</v>
      </c>
      <c r="AW3">
        <v>478.91486877754795</v>
      </c>
      <c r="AY3">
        <v>790.80722376363997</v>
      </c>
      <c r="BA3">
        <v>378.16956611099909</v>
      </c>
      <c r="BC3">
        <v>574.42963169742382</v>
      </c>
      <c r="BE3">
        <v>536.44994908732417</v>
      </c>
    </row>
    <row r="4" spans="1:58" x14ac:dyDescent="0.3">
      <c r="A4" t="str">
        <f t="shared" ref="A4:A50" si="0">B4&amp;C4&amp;D4</f>
        <v>LRVFAmbient 2</v>
      </c>
      <c r="B4" t="s">
        <v>95</v>
      </c>
      <c r="D4" t="s">
        <v>99</v>
      </c>
      <c r="E4" s="9">
        <v>378.16099707471676</v>
      </c>
      <c r="G4" s="9">
        <v>414.50227994765402</v>
      </c>
      <c r="I4">
        <v>665.56561707708022</v>
      </c>
      <c r="K4" s="9">
        <v>544.9495761756682</v>
      </c>
      <c r="M4">
        <v>465.42463495843339</v>
      </c>
      <c r="O4">
        <v>616.95518805524614</v>
      </c>
      <c r="Q4">
        <v>552.49889714031281</v>
      </c>
      <c r="S4">
        <v>597.15814353241058</v>
      </c>
      <c r="U4" s="9">
        <v>485.9243404564121</v>
      </c>
      <c r="W4">
        <v>482.15053687771797</v>
      </c>
      <c r="Y4">
        <v>401.99748530099583</v>
      </c>
      <c r="AA4" s="9">
        <v>350.14967437173556</v>
      </c>
      <c r="AC4">
        <v>452.311438735737</v>
      </c>
      <c r="AE4">
        <v>403.48078548144974</v>
      </c>
      <c r="AG4">
        <v>475.42727101068039</v>
      </c>
      <c r="AI4">
        <v>437.31219762732178</v>
      </c>
      <c r="AK4">
        <v>477.72462963794629</v>
      </c>
      <c r="AM4">
        <v>429.29583333333335</v>
      </c>
      <c r="AO4">
        <v>456.66536607073806</v>
      </c>
      <c r="AQ4">
        <v>449.58648519798788</v>
      </c>
      <c r="AS4">
        <v>449.16146099838926</v>
      </c>
      <c r="AU4">
        <v>540.97440024434172</v>
      </c>
      <c r="AW4">
        <v>393.51328247795988</v>
      </c>
      <c r="AY4">
        <v>899.16268755243709</v>
      </c>
      <c r="BA4">
        <v>454.86672535509797</v>
      </c>
      <c r="BC4">
        <v>584.30116149455273</v>
      </c>
      <c r="BE4">
        <v>492.27228253428791</v>
      </c>
    </row>
    <row r="5" spans="1:58" x14ac:dyDescent="0.3">
      <c r="A5" t="str">
        <f t="shared" si="0"/>
        <v>LRVFAmbient 3</v>
      </c>
      <c r="B5" t="s">
        <v>95</v>
      </c>
      <c r="D5" t="s">
        <v>100</v>
      </c>
      <c r="E5" s="9">
        <v>398.58529505341187</v>
      </c>
      <c r="F5" s="9">
        <f>AVERAGE(E3:E5)</f>
        <v>388.37314606406431</v>
      </c>
      <c r="G5" s="9">
        <v>403.96236532051103</v>
      </c>
      <c r="H5">
        <f>AVERAGE(G3:G5)</f>
        <v>406.38654568475391</v>
      </c>
      <c r="I5">
        <v>667.01806872691793</v>
      </c>
      <c r="J5">
        <f>AVERAGE(I3:I5)</f>
        <v>677.27234881131983</v>
      </c>
      <c r="K5" s="9">
        <v>566.1322338653406</v>
      </c>
      <c r="L5">
        <f>AVERAGE(K3:K5)</f>
        <v>552.81595148275539</v>
      </c>
      <c r="M5">
        <v>473.15219187774841</v>
      </c>
      <c r="N5">
        <f>AVERAGE(M3:M5)</f>
        <v>470.53520819715533</v>
      </c>
      <c r="O5">
        <v>668.71131029628646</v>
      </c>
      <c r="P5">
        <f>AVERAGE(O3:O5)</f>
        <v>640.43263366129963</v>
      </c>
      <c r="Q5">
        <v>525.87147379691146</v>
      </c>
      <c r="R5">
        <f>AVERAGE(Q3:Q5)</f>
        <v>547.94702506719227</v>
      </c>
      <c r="S5">
        <v>588.92158585793106</v>
      </c>
      <c r="T5">
        <f>AVERAGE(S3:S5)</f>
        <v>600.18901166543526</v>
      </c>
      <c r="U5" s="9">
        <v>486.62100310615733</v>
      </c>
      <c r="V5">
        <f>AVERAGE(U3:U5)</f>
        <v>484.55072394037057</v>
      </c>
      <c r="W5">
        <v>482.33048663964479</v>
      </c>
      <c r="X5">
        <f>AVERAGE(W3:W5)</f>
        <v>480.88317641157613</v>
      </c>
      <c r="Y5">
        <v>419.4457569788724</v>
      </c>
      <c r="Z5">
        <f>AVERAGE(Y3:Y5)</f>
        <v>407.2537321565157</v>
      </c>
      <c r="AA5" s="9">
        <v>369.78476410883712</v>
      </c>
      <c r="AB5">
        <f>AVERAGE(AA3:AA5)</f>
        <v>394.63496932730396</v>
      </c>
      <c r="AC5">
        <v>410.52024878730174</v>
      </c>
      <c r="AD5">
        <f>AVERAGE(AC3:AC5)</f>
        <v>424.63116646779253</v>
      </c>
      <c r="AE5">
        <v>392.90488090192162</v>
      </c>
      <c r="AF5">
        <f>AVERAGE(AE3:AE5)</f>
        <v>398.35650178467631</v>
      </c>
      <c r="AG5">
        <v>427.27014400817649</v>
      </c>
      <c r="AH5">
        <f>AVERAGE(AG3:AG5)</f>
        <v>452.05865216541116</v>
      </c>
      <c r="AI5">
        <v>478.61323870041343</v>
      </c>
      <c r="AJ5">
        <f>AVERAGE(AI3:AI5)</f>
        <v>468.00391487938464</v>
      </c>
      <c r="AK5">
        <v>506.48831372650739</v>
      </c>
      <c r="AL5">
        <f>AVERAGE(AK3:AK5)</f>
        <v>483.74266381895632</v>
      </c>
      <c r="AM5">
        <v>424.01083333333327</v>
      </c>
      <c r="AN5">
        <f>AVERAGE(AM3:AM5)</f>
        <v>432.39166666666659</v>
      </c>
      <c r="AO5">
        <v>462.60884963609271</v>
      </c>
      <c r="AP5">
        <f>AVERAGE(AO3:AO5)</f>
        <v>463.08957257152588</v>
      </c>
      <c r="AQ5">
        <v>450.29343069127185</v>
      </c>
      <c r="AR5">
        <f>AVERAGE(AQ3:AQ5)</f>
        <v>455.75104989942412</v>
      </c>
      <c r="AS5">
        <v>448.94037986230768</v>
      </c>
      <c r="AT5">
        <f>AVERAGE(AS3:AS5)</f>
        <v>469.135027668639</v>
      </c>
      <c r="AU5">
        <v>566.83318103322699</v>
      </c>
      <c r="AV5">
        <f>AVERAGE(AU3:AU5)</f>
        <v>655.41902121529165</v>
      </c>
      <c r="AW5">
        <v>402.89380649611701</v>
      </c>
      <c r="AX5">
        <f>AVERAGE(AW3:AW5)</f>
        <v>425.10731925054159</v>
      </c>
      <c r="AY5">
        <v>813.31122684803188</v>
      </c>
      <c r="AZ5">
        <f>AVERAGE(AY3:AY5)</f>
        <v>834.42704605470306</v>
      </c>
      <c r="BA5">
        <v>462.72024710776168</v>
      </c>
      <c r="BB5">
        <f>AVERAGE(BA3:BA5)</f>
        <v>431.91884619128626</v>
      </c>
      <c r="BC5">
        <v>588.344889716137</v>
      </c>
      <c r="BD5">
        <f>AVERAGE(BC3:BC5)</f>
        <v>582.35856096937118</v>
      </c>
      <c r="BE5">
        <v>487.75554350992456</v>
      </c>
      <c r="BF5">
        <f>AVERAGE(BE3:BE5)</f>
        <v>505.49259171051222</v>
      </c>
    </row>
    <row r="6" spans="1:58" x14ac:dyDescent="0.3">
      <c r="A6" t="str">
        <f t="shared" si="0"/>
        <v>LRVFLeft25</v>
      </c>
      <c r="B6" t="s">
        <v>95</v>
      </c>
      <c r="C6" t="s">
        <v>5</v>
      </c>
      <c r="D6">
        <v>25</v>
      </c>
      <c r="E6" s="9">
        <v>6136.7753167729343</v>
      </c>
      <c r="F6">
        <f>AVERAGE(E6,E9,E12)</f>
        <v>6075.4767157280012</v>
      </c>
      <c r="G6" s="9">
        <v>10876.497803272512</v>
      </c>
      <c r="H6">
        <f>AVERAGE(G6,G9,G12)</f>
        <v>13887.468634049896</v>
      </c>
      <c r="I6">
        <v>11501.566154879774</v>
      </c>
      <c r="J6">
        <f>AVERAGE(I6,I9,I12)</f>
        <v>16652.91086823255</v>
      </c>
      <c r="K6" s="9">
        <v>16675.905877095913</v>
      </c>
      <c r="L6">
        <f>AVERAGE(K6,K9,K12)</f>
        <v>22282.125027936436</v>
      </c>
      <c r="M6">
        <v>2516.7246707354852</v>
      </c>
      <c r="N6">
        <f>AVERAGE(M6,M9,M12)</f>
        <v>22127.47491718108</v>
      </c>
      <c r="O6">
        <v>23129.675553057372</v>
      </c>
      <c r="P6">
        <f>AVERAGE(O6,O9,O12)</f>
        <v>35108.314233914018</v>
      </c>
      <c r="Q6">
        <v>25321.759285077882</v>
      </c>
      <c r="R6">
        <f>AVERAGE(Q6,Q9,Q12)</f>
        <v>36273.398967509274</v>
      </c>
      <c r="S6">
        <v>19392.723114895049</v>
      </c>
      <c r="T6">
        <f>AVERAGE(S6,S9,S12)</f>
        <v>26622.050557652296</v>
      </c>
      <c r="U6" s="9">
        <v>23521.503306098617</v>
      </c>
      <c r="V6">
        <f>AVERAGE(U6,U9,U12)</f>
        <v>24329.01500919084</v>
      </c>
      <c r="W6">
        <v>16995.599482713344</v>
      </c>
      <c r="X6">
        <f>AVERAGE(W6,W9,W12)</f>
        <v>18233.730966096464</v>
      </c>
      <c r="Y6">
        <v>22581.908477752109</v>
      </c>
      <c r="Z6">
        <f>AVERAGE(Y6,Y9,Y12)</f>
        <v>21605.07690224117</v>
      </c>
      <c r="AA6" s="9">
        <v>4179.9501913629083</v>
      </c>
      <c r="AB6">
        <f>AVERAGE(AA6,AA9,AA12)</f>
        <v>4851.6808015932374</v>
      </c>
      <c r="AC6">
        <v>5014.0301914481806</v>
      </c>
      <c r="AD6">
        <f>AVERAGE(AC6,AC9,AC12)</f>
        <v>3511.1026333897339</v>
      </c>
      <c r="AE6">
        <v>4079.3891229764295</v>
      </c>
      <c r="AF6">
        <f>AVERAGE(AE6,AE9,AE12)</f>
        <v>5062.2404464756364</v>
      </c>
      <c r="AG6">
        <v>5663.0190078372871</v>
      </c>
      <c r="AH6">
        <f>AVERAGE(AG6,AG9,AG12)</f>
        <v>7378.0259293627851</v>
      </c>
      <c r="AI6">
        <v>8755.6356163117598</v>
      </c>
      <c r="AJ6">
        <f>AVERAGE(AI6,AI9,AI12)</f>
        <v>9712.0428938440036</v>
      </c>
      <c r="AK6">
        <v>9277.0914657124395</v>
      </c>
      <c r="AL6">
        <f>AVERAGE(AK6,AK9,AK12)</f>
        <v>11326.436475861701</v>
      </c>
      <c r="AM6">
        <v>7782.0339999999997</v>
      </c>
      <c r="AN6">
        <f>AVERAGE(AM6,AM9,AM12)</f>
        <v>11596.726000000001</v>
      </c>
      <c r="AO6">
        <v>9194.3145752260971</v>
      </c>
      <c r="AP6">
        <f>AVERAGE(AO6,AO9,AO12)</f>
        <v>10374.180896408192</v>
      </c>
      <c r="AQ6">
        <v>7872.1594065775716</v>
      </c>
      <c r="AR6">
        <f>AVERAGE(AQ6,AQ9,AQ12)</f>
        <v>10697.871957451287</v>
      </c>
      <c r="AS6">
        <v>10299.681694970486</v>
      </c>
      <c r="AT6">
        <f>AVERAGE(AS6,AS9,AS12)</f>
        <v>11380.742743300332</v>
      </c>
      <c r="AU6">
        <v>8548.1278337012791</v>
      </c>
      <c r="AV6">
        <f>AVERAGE(AU6,AU9,AU12)</f>
        <v>10273.657531781355</v>
      </c>
      <c r="AW6">
        <v>8054.8084149333044</v>
      </c>
      <c r="AX6">
        <f>AVERAGE(AW6,AW9,AW12)</f>
        <v>8807.7182188351526</v>
      </c>
      <c r="AY6">
        <v>9903.1495410103016</v>
      </c>
      <c r="AZ6">
        <f>AVERAGE(AY6,AY9,AY12)</f>
        <v>11782.424888066142</v>
      </c>
      <c r="BA6">
        <v>4421.9826211544932</v>
      </c>
      <c r="BB6">
        <f>AVERAGE(BA6,BA9,BA12)</f>
        <v>4343.2970170411027</v>
      </c>
      <c r="BC6">
        <v>3289.0099225750851</v>
      </c>
      <c r="BD6">
        <f>AVERAGE(BC6,BC9,BC12)</f>
        <v>4039.9248548304317</v>
      </c>
      <c r="BE6">
        <v>1903.6358318507812</v>
      </c>
      <c r="BF6">
        <f>AVERAGE(BE6,BE9,BE12)</f>
        <v>2206.4784276192095</v>
      </c>
    </row>
    <row r="7" spans="1:58" x14ac:dyDescent="0.3">
      <c r="A7" t="str">
        <f t="shared" si="0"/>
        <v>LRVFLeft55</v>
      </c>
      <c r="B7" t="s">
        <v>95</v>
      </c>
      <c r="C7" t="s">
        <v>5</v>
      </c>
      <c r="D7">
        <v>55</v>
      </c>
      <c r="E7" s="9">
        <v>9120.0981519857032</v>
      </c>
      <c r="F7">
        <f t="shared" ref="F7:Z8" si="1">AVERAGE(E7,E10,E13)</f>
        <v>10988.966404476778</v>
      </c>
      <c r="G7" s="9">
        <v>13709.703976375031</v>
      </c>
      <c r="H7">
        <f t="shared" si="1"/>
        <v>19477.093846129883</v>
      </c>
      <c r="I7">
        <v>16585.712485707296</v>
      </c>
      <c r="J7">
        <f t="shared" si="1"/>
        <v>21580.192420877574</v>
      </c>
      <c r="K7" s="9">
        <v>21154.418430604281</v>
      </c>
      <c r="L7">
        <f t="shared" si="1"/>
        <v>25524.729762976924</v>
      </c>
      <c r="M7">
        <v>28061.263046434218</v>
      </c>
      <c r="N7">
        <f t="shared" si="1"/>
        <v>36911.860722825651</v>
      </c>
      <c r="O7">
        <v>34038.101585517485</v>
      </c>
      <c r="P7">
        <f t="shared" si="1"/>
        <v>46565.844111339415</v>
      </c>
      <c r="Q7">
        <v>35934.630687127596</v>
      </c>
      <c r="R7">
        <f t="shared" si="1"/>
        <v>43846.661819526387</v>
      </c>
      <c r="S7">
        <v>27388.970735875584</v>
      </c>
      <c r="T7">
        <f t="shared" si="1"/>
        <v>35143.597240806092</v>
      </c>
      <c r="U7" s="9">
        <v>32742.283349882386</v>
      </c>
      <c r="V7">
        <f t="shared" si="1"/>
        <v>35656.78825471257</v>
      </c>
      <c r="W7">
        <v>25235.087767601268</v>
      </c>
      <c r="X7">
        <f t="shared" si="1"/>
        <v>29626.311833020696</v>
      </c>
      <c r="Y7">
        <v>36719.828619740889</v>
      </c>
      <c r="Z7">
        <f t="shared" si="1"/>
        <v>39933.33290756691</v>
      </c>
      <c r="AA7" s="9">
        <v>9437.2339002728932</v>
      </c>
      <c r="AB7">
        <f t="shared" ref="AB7:AD8" si="2">AVERAGE(AA7,AA10,AA13)</f>
        <v>10897.487657645834</v>
      </c>
      <c r="AC7">
        <v>12250.015775396721</v>
      </c>
      <c r="AD7">
        <f t="shared" si="2"/>
        <v>12812.01173544863</v>
      </c>
      <c r="AE7">
        <v>6188.7807979697882</v>
      </c>
      <c r="AF7">
        <f t="shared" ref="AF7:AF8" si="3">AVERAGE(AE7,AE10,AE13)</f>
        <v>7568.0186018123859</v>
      </c>
      <c r="AG7">
        <v>8505.04271927423</v>
      </c>
      <c r="AH7">
        <f t="shared" ref="AH7:AH8" si="4">AVERAGE(AG7,AG10,AG13)</f>
        <v>10811.056073185124</v>
      </c>
      <c r="AI7">
        <v>16757.024659061641</v>
      </c>
      <c r="AJ7">
        <f t="shared" ref="AJ7:AJ8" si="5">AVERAGE(AI7,AI10,AI13)</f>
        <v>16845.268594696045</v>
      </c>
      <c r="AK7">
        <v>13303.673045695998</v>
      </c>
      <c r="AL7">
        <f t="shared" ref="AL7:AL8" si="6">AVERAGE(AK7,AK10,AK13)</f>
        <v>15530.679885084726</v>
      </c>
      <c r="AM7">
        <v>11036.319999999998</v>
      </c>
      <c r="AN7">
        <f t="shared" ref="AN7:AN8" si="7">AVERAGE(AM7,AM10,AM13)</f>
        <v>15509.193999999998</v>
      </c>
      <c r="AO7">
        <v>13764.138779357902</v>
      </c>
      <c r="AP7">
        <f t="shared" ref="AP7:AP8" si="8">AVERAGE(AO7,AO10,AO13)</f>
        <v>14658.996811533962</v>
      </c>
      <c r="AQ7">
        <v>12216.056684610247</v>
      </c>
      <c r="AR7">
        <f t="shared" ref="AR7:AR8" si="9">AVERAGE(AQ7,AQ10,AQ13)</f>
        <v>15483.173147936046</v>
      </c>
      <c r="AS7">
        <v>13180.471726548236</v>
      </c>
      <c r="AT7">
        <f t="shared" ref="AT7:BF8" si="10">AVERAGE(AS7,AS10,AS13)</f>
        <v>15576.040078644714</v>
      </c>
      <c r="AU7">
        <v>11818.997534918699</v>
      </c>
      <c r="AV7">
        <f t="shared" si="10"/>
        <v>14879.40313600827</v>
      </c>
      <c r="AW7">
        <v>11723.521332662094</v>
      </c>
      <c r="AX7">
        <f t="shared" si="10"/>
        <v>13607.938101487276</v>
      </c>
      <c r="AY7">
        <v>12376.841796891867</v>
      </c>
      <c r="AZ7">
        <f t="shared" si="10"/>
        <v>15569.59616336048</v>
      </c>
      <c r="BA7">
        <v>6990.3927195816896</v>
      </c>
      <c r="BB7">
        <f t="shared" si="10"/>
        <v>7300.4204522727678</v>
      </c>
      <c r="BC7">
        <v>6795.5971022958975</v>
      </c>
      <c r="BD7">
        <f t="shared" si="10"/>
        <v>6595.1716281726813</v>
      </c>
      <c r="BE7">
        <v>3192.4604485241293</v>
      </c>
      <c r="BF7">
        <f t="shared" si="10"/>
        <v>3814.9825110001257</v>
      </c>
    </row>
    <row r="8" spans="1:58" x14ac:dyDescent="0.3">
      <c r="A8" t="str">
        <f t="shared" si="0"/>
        <v>LRVFLeft160</v>
      </c>
      <c r="B8" t="s">
        <v>95</v>
      </c>
      <c r="C8" t="s">
        <v>5</v>
      </c>
      <c r="D8">
        <v>160</v>
      </c>
      <c r="E8" s="9">
        <v>19980.323355358258</v>
      </c>
      <c r="F8">
        <f t="shared" si="1"/>
        <v>20071.339374229963</v>
      </c>
      <c r="G8" s="9">
        <v>21423.379056912767</v>
      </c>
      <c r="H8">
        <f t="shared" si="1"/>
        <v>21271.115851213821</v>
      </c>
      <c r="I8">
        <v>11637.50534646107</v>
      </c>
      <c r="J8">
        <f t="shared" si="1"/>
        <v>25105.990951491334</v>
      </c>
      <c r="K8" s="9">
        <v>30517.140275885042</v>
      </c>
      <c r="L8">
        <f t="shared" si="1"/>
        <v>29334.896047134622</v>
      </c>
      <c r="M8">
        <v>34199.773593054306</v>
      </c>
      <c r="N8">
        <f t="shared" si="1"/>
        <v>34485.610936320649</v>
      </c>
      <c r="O8">
        <v>44513.915536751061</v>
      </c>
      <c r="P8">
        <f t="shared" si="1"/>
        <v>41884.720979455866</v>
      </c>
      <c r="R8">
        <f t="shared" si="1"/>
        <v>55199.846542143059</v>
      </c>
      <c r="S8">
        <v>48850.06212146645</v>
      </c>
      <c r="T8">
        <f t="shared" si="1"/>
        <v>50732.722237853777</v>
      </c>
      <c r="U8" s="9">
        <v>49870.120200503108</v>
      </c>
      <c r="V8">
        <f t="shared" si="1"/>
        <v>49604.308695028332</v>
      </c>
      <c r="W8">
        <v>45411.222171044763</v>
      </c>
      <c r="X8">
        <f t="shared" si="1"/>
        <v>43778.692223735736</v>
      </c>
      <c r="Y8">
        <v>50144.800658529981</v>
      </c>
      <c r="Z8">
        <f t="shared" si="1"/>
        <v>49046.335897510929</v>
      </c>
      <c r="AA8" s="9">
        <v>27459.09972880936</v>
      </c>
      <c r="AB8">
        <f t="shared" si="2"/>
        <v>27340.898442332284</v>
      </c>
      <c r="AC8">
        <v>25493.829818143196</v>
      </c>
      <c r="AD8">
        <f t="shared" si="2"/>
        <v>27399.626332492549</v>
      </c>
      <c r="AE8">
        <v>11940.849230852007</v>
      </c>
      <c r="AF8">
        <f t="shared" si="3"/>
        <v>11988.493072581206</v>
      </c>
      <c r="AG8">
        <v>13409.599187698781</v>
      </c>
      <c r="AH8">
        <f t="shared" si="4"/>
        <v>12677.992007994557</v>
      </c>
      <c r="AI8">
        <v>16414.246069699882</v>
      </c>
      <c r="AJ8">
        <f t="shared" si="5"/>
        <v>16052.924085823373</v>
      </c>
      <c r="AK8">
        <v>12148.89686274827</v>
      </c>
      <c r="AL8">
        <f t="shared" si="6"/>
        <v>12597.78154387474</v>
      </c>
      <c r="AM8">
        <v>14829.297999999999</v>
      </c>
      <c r="AN8">
        <f t="shared" si="7"/>
        <v>14853.503999999999</v>
      </c>
      <c r="AO8">
        <v>20037.495965433296</v>
      </c>
      <c r="AP8">
        <f t="shared" si="8"/>
        <v>19287.645307484203</v>
      </c>
      <c r="AQ8">
        <v>17135.741786591079</v>
      </c>
      <c r="AR8">
        <f t="shared" si="9"/>
        <v>16747.821514094525</v>
      </c>
      <c r="AS8">
        <v>17026.859327070921</v>
      </c>
      <c r="AT8">
        <f t="shared" si="10"/>
        <v>16724.620848360388</v>
      </c>
      <c r="AU8">
        <v>18536.882047171057</v>
      </c>
      <c r="AV8">
        <f t="shared" si="10"/>
        <v>20144.784584204965</v>
      </c>
      <c r="AW8">
        <v>19973.858017483322</v>
      </c>
      <c r="AX8">
        <f t="shared" si="10"/>
        <v>19735.193218950651</v>
      </c>
      <c r="AY8">
        <v>16244.887636617894</v>
      </c>
      <c r="AZ8">
        <f t="shared" si="10"/>
        <v>16118.597179890387</v>
      </c>
      <c r="BA8">
        <v>13319.778549388444</v>
      </c>
      <c r="BB8">
        <f t="shared" si="10"/>
        <v>13210.703286551938</v>
      </c>
      <c r="BC8">
        <v>10194.411084243291</v>
      </c>
      <c r="BD8">
        <f t="shared" si="10"/>
        <v>11662.325560052546</v>
      </c>
      <c r="BE8">
        <v>7918.1622778587216</v>
      </c>
      <c r="BF8">
        <f t="shared" si="10"/>
        <v>8021.9547298272328</v>
      </c>
    </row>
    <row r="9" spans="1:58" x14ac:dyDescent="0.3">
      <c r="A9" t="str">
        <f t="shared" si="0"/>
        <v>LRVFCenter20</v>
      </c>
      <c r="B9" t="s">
        <v>95</v>
      </c>
      <c r="C9" t="s">
        <v>6</v>
      </c>
      <c r="D9">
        <v>20</v>
      </c>
      <c r="E9" s="9">
        <v>7064.4291930601566</v>
      </c>
      <c r="G9" s="9">
        <v>14559.23394887717</v>
      </c>
      <c r="I9">
        <v>19353.082753053455</v>
      </c>
      <c r="K9" s="9">
        <v>24720.161523847652</v>
      </c>
      <c r="M9">
        <v>34127.086742790285</v>
      </c>
      <c r="O9">
        <v>38651.152293174986</v>
      </c>
      <c r="Q9">
        <v>41390.039083919015</v>
      </c>
      <c r="S9">
        <v>29699.949846312036</v>
      </c>
      <c r="U9" s="9">
        <v>26790.406413489265</v>
      </c>
      <c r="W9">
        <v>18518.822803206254</v>
      </c>
      <c r="Y9">
        <v>14385.839499706244</v>
      </c>
      <c r="AA9" s="9">
        <v>2650.8000969253958</v>
      </c>
      <c r="AC9">
        <v>4066.5946949034296</v>
      </c>
      <c r="AE9">
        <v>4936.1864951495199</v>
      </c>
      <c r="AG9">
        <v>6779.0160170897861</v>
      </c>
      <c r="AI9">
        <v>8680.1595447378804</v>
      </c>
      <c r="AK9">
        <v>12269.707420773286</v>
      </c>
      <c r="AM9">
        <v>12078.213999999998</v>
      </c>
      <c r="AO9">
        <v>10522.49806089917</v>
      </c>
      <c r="AQ9">
        <v>12247.522185838594</v>
      </c>
      <c r="AS9">
        <v>11253.441140291525</v>
      </c>
      <c r="AU9">
        <v>10812.615637788487</v>
      </c>
      <c r="AW9">
        <v>8654.709506979656</v>
      </c>
      <c r="AY9">
        <v>11273.749756280409</v>
      </c>
      <c r="BA9">
        <v>3701.6038781426869</v>
      </c>
      <c r="BC9">
        <v>3741.8624959520448</v>
      </c>
      <c r="BE9">
        <v>1872.7256041735213</v>
      </c>
    </row>
    <row r="10" spans="1:58" x14ac:dyDescent="0.3">
      <c r="A10" t="str">
        <f t="shared" si="0"/>
        <v>LRVFCenter40</v>
      </c>
      <c r="B10" t="s">
        <v>95</v>
      </c>
      <c r="C10" t="s">
        <v>6</v>
      </c>
      <c r="D10">
        <v>40</v>
      </c>
      <c r="E10" s="9">
        <v>11908.111227735748</v>
      </c>
      <c r="G10" s="9">
        <v>20590.545851606556</v>
      </c>
      <c r="I10">
        <v>23224.779002235704</v>
      </c>
      <c r="K10" s="9">
        <v>29895.041095349567</v>
      </c>
      <c r="M10">
        <v>41965.698372322942</v>
      </c>
      <c r="O10">
        <v>48284.37719129504</v>
      </c>
      <c r="Q10">
        <v>51758.692951925179</v>
      </c>
      <c r="S10">
        <v>42898.223745736599</v>
      </c>
      <c r="U10" s="9">
        <v>37709.243825032281</v>
      </c>
      <c r="W10">
        <v>29343.109468411138</v>
      </c>
      <c r="Y10">
        <v>36948.763277575075</v>
      </c>
      <c r="AA10" s="9">
        <v>10315.800052217359</v>
      </c>
      <c r="AC10">
        <v>12835.713689805278</v>
      </c>
      <c r="AE10">
        <v>6902.8728675131342</v>
      </c>
      <c r="AG10">
        <v>10285.979805955203</v>
      </c>
      <c r="AI10">
        <v>14290.427565221757</v>
      </c>
      <c r="AK10">
        <v>14989.776607841524</v>
      </c>
      <c r="AM10">
        <v>15364.882</v>
      </c>
      <c r="AO10">
        <v>15553.854843710023</v>
      </c>
      <c r="AQ10">
        <v>15898.368662918931</v>
      </c>
      <c r="AS10">
        <v>14807.500352564075</v>
      </c>
      <c r="AW10">
        <v>12951.241436962304</v>
      </c>
      <c r="AY10">
        <v>14670.892776152768</v>
      </c>
      <c r="BA10">
        <v>6728.2958913352631</v>
      </c>
      <c r="BC10">
        <v>5312.8624782365259</v>
      </c>
      <c r="BE10">
        <v>3788.9360683166601</v>
      </c>
    </row>
    <row r="11" spans="1:58" x14ac:dyDescent="0.3">
      <c r="A11" t="str">
        <f t="shared" si="0"/>
        <v>LRVFCenter170</v>
      </c>
      <c r="B11" t="s">
        <v>95</v>
      </c>
      <c r="C11" t="s">
        <v>6</v>
      </c>
      <c r="D11">
        <v>170</v>
      </c>
      <c r="E11" s="9">
        <v>19762.10856191313</v>
      </c>
      <c r="G11" s="9">
        <v>20463.796951437951</v>
      </c>
      <c r="I11">
        <v>29931.866528772454</v>
      </c>
      <c r="K11" s="9">
        <v>28678.220805200352</v>
      </c>
      <c r="M11">
        <v>31974.167791097712</v>
      </c>
      <c r="O11">
        <v>41019.54823122052</v>
      </c>
      <c r="Q11">
        <v>52500.085971063701</v>
      </c>
      <c r="S11">
        <v>50538.247959428569</v>
      </c>
      <c r="U11" s="9">
        <v>49471.402942290944</v>
      </c>
      <c r="W11">
        <v>41808.11379509273</v>
      </c>
      <c r="Y11">
        <v>47928.333733768399</v>
      </c>
      <c r="AA11" s="9">
        <v>28170.081238182262</v>
      </c>
      <c r="AC11">
        <v>27044.161284914942</v>
      </c>
      <c r="AE11">
        <v>11659.664874286915</v>
      </c>
      <c r="AG11">
        <v>11595.088616864034</v>
      </c>
      <c r="AI11">
        <v>15651.927463960144</v>
      </c>
      <c r="AK11">
        <v>12112.765521264244</v>
      </c>
      <c r="AM11">
        <v>14100.765999999998</v>
      </c>
      <c r="AO11">
        <v>18855.341711563848</v>
      </c>
      <c r="AQ11">
        <v>16226.327104030577</v>
      </c>
      <c r="AS11">
        <v>16876.395618991242</v>
      </c>
      <c r="AW11">
        <v>18453.591014507783</v>
      </c>
      <c r="AY11">
        <v>15768.791980777196</v>
      </c>
      <c r="BA11">
        <v>12849.299896830753</v>
      </c>
      <c r="BC11">
        <v>12346.867307976625</v>
      </c>
      <c r="BE11">
        <v>7716.3357663033612</v>
      </c>
    </row>
    <row r="12" spans="1:58" x14ac:dyDescent="0.3">
      <c r="A12" t="str">
        <f t="shared" si="0"/>
        <v>LRVFRight25</v>
      </c>
      <c r="B12" t="s">
        <v>95</v>
      </c>
      <c r="C12" t="s">
        <v>7</v>
      </c>
      <c r="D12">
        <v>25</v>
      </c>
      <c r="E12" s="9">
        <v>5025.2256373509144</v>
      </c>
      <c r="G12" s="9">
        <v>16226.674150000006</v>
      </c>
      <c r="I12">
        <v>19104.083696764414</v>
      </c>
      <c r="K12" s="9">
        <v>25450.30768286575</v>
      </c>
      <c r="M12">
        <v>29738.613338017465</v>
      </c>
      <c r="O12">
        <v>43544.114855509695</v>
      </c>
      <c r="Q12">
        <v>42108.398533530919</v>
      </c>
      <c r="S12">
        <v>30773.478711749798</v>
      </c>
      <c r="U12" s="9">
        <v>22675.13530798463</v>
      </c>
      <c r="W12">
        <v>19186.770612369794</v>
      </c>
      <c r="Y12">
        <v>27847.48272926515</v>
      </c>
      <c r="AA12" s="9">
        <v>7724.2921164914105</v>
      </c>
      <c r="AC12">
        <v>1452.6830138175917</v>
      </c>
      <c r="AE12">
        <v>6171.1457213009589</v>
      </c>
      <c r="AG12">
        <v>9692.042763161282</v>
      </c>
      <c r="AI12">
        <v>11700.333520482376</v>
      </c>
      <c r="AK12">
        <v>12432.510541099375</v>
      </c>
      <c r="AM12">
        <v>14929.929999999998</v>
      </c>
      <c r="AO12">
        <v>11405.730053099312</v>
      </c>
      <c r="AQ12">
        <v>11973.934279937699</v>
      </c>
      <c r="AS12">
        <v>12589.105394638984</v>
      </c>
      <c r="AU12">
        <v>11460.229123854297</v>
      </c>
      <c r="AW12">
        <v>9713.6367345925009</v>
      </c>
      <c r="AY12">
        <v>14170.375366907718</v>
      </c>
      <c r="BA12">
        <v>4906.3045518261279</v>
      </c>
      <c r="BC12">
        <v>5088.9021459641663</v>
      </c>
      <c r="BE12">
        <v>2843.0738468333261</v>
      </c>
    </row>
    <row r="13" spans="1:58" x14ac:dyDescent="0.3">
      <c r="A13" t="str">
        <f t="shared" si="0"/>
        <v>LRVFRight50</v>
      </c>
      <c r="B13" t="s">
        <v>95</v>
      </c>
      <c r="C13" t="s">
        <v>7</v>
      </c>
      <c r="D13">
        <v>50</v>
      </c>
      <c r="E13" s="9">
        <v>11938.689833708884</v>
      </c>
      <c r="G13" s="9">
        <v>24131.03171040806</v>
      </c>
      <c r="I13">
        <v>24930.08577468972</v>
      </c>
      <c r="K13" s="9"/>
      <c r="M13">
        <v>40708.620749719797</v>
      </c>
      <c r="O13">
        <v>57375.05355720572</v>
      </c>
      <c r="U13" s="9">
        <v>36518.837589223047</v>
      </c>
      <c r="W13">
        <v>34300.738263049687</v>
      </c>
      <c r="Y13">
        <v>46131.40682538478</v>
      </c>
      <c r="AA13" s="9">
        <v>12939.429020447249</v>
      </c>
      <c r="AC13">
        <v>13350.305741143891</v>
      </c>
      <c r="AE13">
        <v>9612.402139954238</v>
      </c>
      <c r="AG13">
        <v>13642.145694325936</v>
      </c>
      <c r="AI13">
        <v>19488.353559804735</v>
      </c>
      <c r="AK13">
        <v>18298.59000171666</v>
      </c>
      <c r="AM13">
        <v>20126.379999999997</v>
      </c>
      <c r="AQ13">
        <v>18335.094096278961</v>
      </c>
      <c r="AS13">
        <v>18740.148156821833</v>
      </c>
      <c r="AU13">
        <v>17939.808737097843</v>
      </c>
      <c r="AW13">
        <v>16149.051534837428</v>
      </c>
      <c r="AY13">
        <v>19661.053917036803</v>
      </c>
      <c r="BA13">
        <v>8182.5727459013506</v>
      </c>
      <c r="BC13">
        <v>7677.0553039856213</v>
      </c>
      <c r="BE13">
        <v>4463.5510161595885</v>
      </c>
    </row>
    <row r="14" spans="1:58" x14ac:dyDescent="0.3">
      <c r="A14" t="str">
        <f t="shared" si="0"/>
        <v>LRVFRight150</v>
      </c>
      <c r="B14" t="s">
        <v>95</v>
      </c>
      <c r="C14" t="s">
        <v>7</v>
      </c>
      <c r="D14">
        <v>150</v>
      </c>
      <c r="E14" s="9">
        <v>20471.586205418502</v>
      </c>
      <c r="G14" s="9">
        <v>21926.171545290745</v>
      </c>
      <c r="I14">
        <v>33748.600979240488</v>
      </c>
      <c r="K14" s="9">
        <v>28809.327060318472</v>
      </c>
      <c r="M14">
        <v>37282.891424809925</v>
      </c>
      <c r="O14">
        <v>40120.699170396008</v>
      </c>
      <c r="Q14">
        <v>57899.607113222424</v>
      </c>
      <c r="S14">
        <v>52809.85663266632</v>
      </c>
      <c r="U14" s="9">
        <v>49471.402942290944</v>
      </c>
      <c r="W14">
        <v>44116.7407050697</v>
      </c>
      <c r="Y14">
        <v>49065.873300234416</v>
      </c>
      <c r="AA14" s="9">
        <v>26393.514360005225</v>
      </c>
      <c r="AC14">
        <v>29660.887894419498</v>
      </c>
      <c r="AE14">
        <v>12364.965112604694</v>
      </c>
      <c r="AG14">
        <v>13029.288219420854</v>
      </c>
      <c r="AI14">
        <v>16092.598723810095</v>
      </c>
      <c r="AK14">
        <v>13531.682247611709</v>
      </c>
      <c r="AM14">
        <v>15630.447999999999</v>
      </c>
      <c r="AO14">
        <v>18970.098245455469</v>
      </c>
      <c r="AQ14">
        <v>16881.395651661926</v>
      </c>
      <c r="AS14">
        <v>16270.607599018997</v>
      </c>
      <c r="AU14">
        <v>21752.687121238869</v>
      </c>
      <c r="AW14">
        <v>20778.130624860856</v>
      </c>
      <c r="AY14">
        <v>16342.111922276068</v>
      </c>
      <c r="BA14">
        <v>13463.031413436622</v>
      </c>
      <c r="BC14">
        <v>12445.698287937723</v>
      </c>
      <c r="BE14">
        <v>8431.3661453196128</v>
      </c>
    </row>
    <row r="15" spans="1:58" x14ac:dyDescent="0.3">
      <c r="A15" t="str">
        <f t="shared" si="0"/>
        <v>LRMSAmbient 1</v>
      </c>
      <c r="B15" t="s">
        <v>37</v>
      </c>
      <c r="D15" t="s">
        <v>98</v>
      </c>
      <c r="E15" s="9">
        <v>338.01065821637752</v>
      </c>
      <c r="G15" s="9">
        <v>436.2977141430257</v>
      </c>
      <c r="I15">
        <v>662.94451261995721</v>
      </c>
      <c r="K15" s="9">
        <v>573.42930296056852</v>
      </c>
      <c r="M15">
        <v>459.19116484387911</v>
      </c>
      <c r="O15">
        <v>777.84071147389966</v>
      </c>
      <c r="Q15">
        <v>544.83983700388376</v>
      </c>
      <c r="S15">
        <v>539.10678429818063</v>
      </c>
      <c r="U15" s="9">
        <v>441.65436299770829</v>
      </c>
      <c r="W15">
        <v>459.0214816433047</v>
      </c>
      <c r="Y15">
        <v>517.14616053246493</v>
      </c>
      <c r="AA15" s="9">
        <v>293.89130339493533</v>
      </c>
      <c r="AC15">
        <v>440.75082148805052</v>
      </c>
      <c r="AE15">
        <v>354.79982037676859</v>
      </c>
      <c r="AG15">
        <v>510.81964729277314</v>
      </c>
      <c r="AI15">
        <v>468.76836031183467</v>
      </c>
      <c r="AK15">
        <v>320.88126831879407</v>
      </c>
      <c r="AM15">
        <v>418.59833333333336</v>
      </c>
      <c r="AO15">
        <v>1122.5801268622954</v>
      </c>
      <c r="AQ15">
        <v>468.94062752053975</v>
      </c>
      <c r="AS15">
        <v>488.70226036713586</v>
      </c>
      <c r="AU15">
        <v>486.0148919113376</v>
      </c>
      <c r="AW15">
        <v>462.12832075229966</v>
      </c>
      <c r="AY15">
        <v>917.61229526484669</v>
      </c>
      <c r="BA15">
        <v>467.8811841870039</v>
      </c>
      <c r="BC15">
        <v>477.85717824311132</v>
      </c>
      <c r="BE15">
        <v>498.74629997068195</v>
      </c>
    </row>
    <row r="16" spans="1:58" x14ac:dyDescent="0.3">
      <c r="A16" t="str">
        <f t="shared" si="0"/>
        <v>LRMSAmbient 2</v>
      </c>
      <c r="B16" t="s">
        <v>37</v>
      </c>
      <c r="D16" t="s">
        <v>99</v>
      </c>
      <c r="E16" s="9">
        <v>445.60100474914026</v>
      </c>
      <c r="G16" s="9">
        <v>421.13992244907115</v>
      </c>
      <c r="I16">
        <v>641.7470325888047</v>
      </c>
      <c r="K16" s="9">
        <v>562.42831901266607</v>
      </c>
      <c r="M16">
        <v>473.24041704981687</v>
      </c>
      <c r="O16">
        <v>638.73580178064083</v>
      </c>
      <c r="Q16">
        <v>548.21196761428439</v>
      </c>
      <c r="S16">
        <v>518.26675872509111</v>
      </c>
      <c r="U16" s="9">
        <v>483.03466920074067</v>
      </c>
      <c r="W16">
        <v>439.7835411111717</v>
      </c>
      <c r="Y16">
        <v>438.02383157425004</v>
      </c>
      <c r="AA16" s="9">
        <v>434.1202566249944</v>
      </c>
      <c r="AC16">
        <v>292.67165155730379</v>
      </c>
      <c r="AE16">
        <v>432.08233554601384</v>
      </c>
      <c r="AG16">
        <v>509.22531427620822</v>
      </c>
      <c r="AI16">
        <v>471.66244941807889</v>
      </c>
      <c r="AK16">
        <v>476.92693531610428</v>
      </c>
      <c r="AM16">
        <v>417.73333333333329</v>
      </c>
      <c r="AO16">
        <v>721.0149273383754</v>
      </c>
      <c r="AQ16">
        <v>475.73140088769156</v>
      </c>
      <c r="AS16">
        <v>460.46421951620925</v>
      </c>
      <c r="AU16">
        <v>473.40234822599962</v>
      </c>
      <c r="AW16">
        <v>396.38081787794243</v>
      </c>
      <c r="AY16">
        <v>911.28147534493735</v>
      </c>
      <c r="BA16">
        <v>465.69252930040653</v>
      </c>
      <c r="BC16">
        <v>814.66455000668441</v>
      </c>
      <c r="BE16">
        <v>502.56546398767222</v>
      </c>
    </row>
    <row r="17" spans="1:58" x14ac:dyDescent="0.3">
      <c r="A17" t="str">
        <f t="shared" si="0"/>
        <v>LRMSAmbient 3</v>
      </c>
      <c r="B17" t="s">
        <v>37</v>
      </c>
      <c r="D17" t="s">
        <v>100</v>
      </c>
      <c r="E17" s="9">
        <v>351.80667762551889</v>
      </c>
      <c r="F17">
        <f>AVERAGE(E15:E17)</f>
        <v>378.47278019701224</v>
      </c>
      <c r="G17" s="9">
        <v>393.26105872829453</v>
      </c>
      <c r="H17">
        <f>AVERAGE(G15:G17)</f>
        <v>416.89956510679713</v>
      </c>
      <c r="I17">
        <v>622.30667808644353</v>
      </c>
      <c r="J17">
        <f>AVERAGE(I15:I17)</f>
        <v>642.33274109840181</v>
      </c>
      <c r="K17" s="9">
        <v>547.69947266838699</v>
      </c>
      <c r="L17">
        <f>AVERAGE(K15:K17)</f>
        <v>561.18569821387382</v>
      </c>
      <c r="M17">
        <v>456.58131663199805</v>
      </c>
      <c r="N17">
        <f>AVERAGE(M15:M17)</f>
        <v>463.00429950856466</v>
      </c>
      <c r="O17">
        <v>622.84931979386408</v>
      </c>
      <c r="P17">
        <f>AVERAGE(O15:O17)</f>
        <v>679.80861101613482</v>
      </c>
      <c r="Q17">
        <v>520.92225774727888</v>
      </c>
      <c r="R17">
        <f>AVERAGE(Q15:Q17)</f>
        <v>537.99135412181568</v>
      </c>
      <c r="S17">
        <v>497.01070784297889</v>
      </c>
      <c r="T17">
        <f>AVERAGE(S15:S17)</f>
        <v>518.12808362208364</v>
      </c>
      <c r="U17" s="9">
        <v>481.73749711919191</v>
      </c>
      <c r="V17">
        <f>AVERAGE(U15:U17)</f>
        <v>468.80884310588027</v>
      </c>
      <c r="W17">
        <v>427.95395188939818</v>
      </c>
      <c r="X17">
        <f>AVERAGE(W15:W17)</f>
        <v>442.25299154795817</v>
      </c>
      <c r="Y17">
        <v>373.23930239655385</v>
      </c>
      <c r="Z17">
        <f>AVERAGE(Y15:Y17)</f>
        <v>442.80309816775633</v>
      </c>
      <c r="AA17" s="9">
        <v>547.14649492844387</v>
      </c>
      <c r="AB17">
        <f>AVERAGE(AA15:AA17)</f>
        <v>425.05268498279116</v>
      </c>
      <c r="AC17">
        <v>302.21008690330063</v>
      </c>
      <c r="AD17">
        <f>AVERAGE(AC15:AC17)</f>
        <v>345.21085331621833</v>
      </c>
      <c r="AE17">
        <v>435.19606534335713</v>
      </c>
      <c r="AF17">
        <f>AVERAGE(AE15:AE17)</f>
        <v>407.35940708871317</v>
      </c>
      <c r="AG17">
        <v>489.85300532128537</v>
      </c>
      <c r="AH17">
        <f>AVERAGE(AG15:AG17)</f>
        <v>503.29932229675552</v>
      </c>
      <c r="AI17">
        <v>445.51745515291839</v>
      </c>
      <c r="AJ17">
        <f>AVERAGE(AI15:AI17)</f>
        <v>461.98275496094402</v>
      </c>
      <c r="AK17">
        <v>471.49018220937393</v>
      </c>
      <c r="AL17">
        <f>AVERAGE(AK15:AK17)</f>
        <v>423.09946194809072</v>
      </c>
      <c r="AM17">
        <v>453.12333333333333</v>
      </c>
      <c r="AN17">
        <f>AVERAGE(AM15:AM17)</f>
        <v>429.81833333333333</v>
      </c>
      <c r="AO17">
        <v>473.44110834795833</v>
      </c>
      <c r="AP17">
        <f>AVERAGE(AO15:AO17)</f>
        <v>772.34538751620983</v>
      </c>
      <c r="AQ17">
        <v>478.50920962805981</v>
      </c>
      <c r="AR17">
        <f>AVERAGE(AQ15:AQ17)</f>
        <v>474.3937460120971</v>
      </c>
      <c r="AS17">
        <v>409.91843647402624</v>
      </c>
      <c r="AT17">
        <f>AVERAGE(AS15:AS17)</f>
        <v>453.02830545245712</v>
      </c>
      <c r="AU17">
        <v>305.53484403130744</v>
      </c>
      <c r="AV17">
        <f>AVERAGE(AU15:AU17)</f>
        <v>421.65069472288155</v>
      </c>
      <c r="AW17">
        <v>395.55651928428887</v>
      </c>
      <c r="AX17">
        <f>AVERAGE(AW15:AW17)</f>
        <v>418.0218859715103</v>
      </c>
      <c r="AZ17">
        <f>AVERAGE(AY15:AY17)</f>
        <v>914.44688530489202</v>
      </c>
      <c r="BA17">
        <v>464.64600600752345</v>
      </c>
      <c r="BB17">
        <f>AVERAGE(BA15:BA17)</f>
        <v>466.07323983164468</v>
      </c>
      <c r="BC17">
        <v>1794.9442104542427</v>
      </c>
      <c r="BD17">
        <f>AVERAGE(BC15:BC17)</f>
        <v>1029.1553129013462</v>
      </c>
      <c r="BE17">
        <v>527.4572143095038</v>
      </c>
      <c r="BF17">
        <f>AVERAGE(BE15:BE17)</f>
        <v>509.58965942261938</v>
      </c>
    </row>
    <row r="18" spans="1:58" x14ac:dyDescent="0.3">
      <c r="A18" t="str">
        <f t="shared" si="0"/>
        <v>LRMSLeft35</v>
      </c>
      <c r="B18" t="s">
        <v>37</v>
      </c>
      <c r="C18" t="s">
        <v>5</v>
      </c>
      <c r="D18">
        <v>35</v>
      </c>
      <c r="E18" s="9">
        <v>1312.3247052264812</v>
      </c>
      <c r="F18">
        <f>AVERAGE(E18,E21,E24)</f>
        <v>3558.9220981396938</v>
      </c>
      <c r="G18" s="9">
        <v>3390.3672477822693</v>
      </c>
      <c r="H18">
        <f>AVERAGE(G18,G21,G24)</f>
        <v>6500.9187151248661</v>
      </c>
      <c r="I18">
        <v>7020.0265684964588</v>
      </c>
      <c r="J18">
        <f>AVERAGE(I18,I21,I24)</f>
        <v>8167.5294537781529</v>
      </c>
      <c r="K18" s="9">
        <v>7481.1298993569635</v>
      </c>
      <c r="L18">
        <f>AVERAGE(K18,K21,K24)</f>
        <v>8603.6101112382112</v>
      </c>
      <c r="M18">
        <v>7130.9063573794456</v>
      </c>
      <c r="N18">
        <f>AVERAGE(M18,M21,M24)</f>
        <v>11709.277803214021</v>
      </c>
      <c r="O18">
        <v>12349.388297320129</v>
      </c>
      <c r="P18">
        <f>AVERAGE(O18,O21,O24)</f>
        <v>16320.789153323227</v>
      </c>
      <c r="Q18">
        <v>8978.9114521229658</v>
      </c>
      <c r="R18">
        <f>AVERAGE(Q18,Q21,Q24)</f>
        <v>15622.379129111121</v>
      </c>
      <c r="S18">
        <v>10612.353431744164</v>
      </c>
      <c r="T18">
        <f>AVERAGE(S18,S21,S24)</f>
        <v>14424.734427391661</v>
      </c>
      <c r="U18" s="9">
        <v>11917.923539717322</v>
      </c>
      <c r="V18">
        <f>AVERAGE(U18,U21,U24)</f>
        <v>15275.829185359238</v>
      </c>
      <c r="W18">
        <v>10586.50043039776</v>
      </c>
      <c r="X18">
        <f>AVERAGE(W18,W21,W24)</f>
        <v>16325.285327470427</v>
      </c>
      <c r="Y18">
        <v>10951.181497865846</v>
      </c>
      <c r="Z18">
        <f>AVERAGE(Y18,Y21,Y24)</f>
        <v>14876.716209551232</v>
      </c>
      <c r="AA18" s="9">
        <v>2589.3441073649124</v>
      </c>
      <c r="AB18">
        <f>AVERAGE(AA18,AA21,AA24)</f>
        <v>6402.5778256954973</v>
      </c>
      <c r="AC18">
        <v>1930.6868949016011</v>
      </c>
      <c r="AD18">
        <f>AVERAGE(AC18,AC21,AC24)</f>
        <v>5376.293776495243</v>
      </c>
      <c r="AE18">
        <v>2012.828637360393</v>
      </c>
      <c r="AF18">
        <f>AVERAGE(AE18,AE21,AE24)</f>
        <v>2864.7347738809717</v>
      </c>
      <c r="AG18">
        <v>3075.098875791105</v>
      </c>
      <c r="AH18">
        <f>AVERAGE(AG18,AG21,AG24)</f>
        <v>4345.7107991017538</v>
      </c>
      <c r="AI18">
        <v>4076.6139150557324</v>
      </c>
      <c r="AJ18">
        <f>AVERAGE(AI18,AI21,AI24)</f>
        <v>6546.4140542758405</v>
      </c>
      <c r="AK18">
        <v>3363.6434356958584</v>
      </c>
      <c r="AL18">
        <f>AVERAGE(AK18,AK21,AK24)</f>
        <v>6305.4320400265206</v>
      </c>
      <c r="AM18">
        <v>7345.36</v>
      </c>
      <c r="AN18">
        <f>AVERAGE(AM18,AM21,AM24)</f>
        <v>7425.5379999999996</v>
      </c>
      <c r="AO18">
        <v>4431.238022879621</v>
      </c>
      <c r="AP18">
        <f>AVERAGE(AO18,AO21,AO24)</f>
        <v>5806.3334536140364</v>
      </c>
      <c r="AQ18">
        <v>6984.76777755476</v>
      </c>
      <c r="AR18">
        <f>AVERAGE(AQ18,AQ21,AQ24)</f>
        <v>8247.6759112921191</v>
      </c>
      <c r="AS18">
        <v>6352.8744293038817</v>
      </c>
      <c r="AT18">
        <f>AVERAGE(AS18,AS21,AS24)</f>
        <v>7800.5262243367206</v>
      </c>
      <c r="AU18">
        <v>4694.197026279483</v>
      </c>
      <c r="AV18">
        <f>AVERAGE(AU18,AU21,AU24)</f>
        <v>6174.9163733592941</v>
      </c>
      <c r="AW18">
        <v>4398.576160109149</v>
      </c>
      <c r="AX18">
        <f>AVERAGE(AW18,AW21,AW24)</f>
        <v>5622.3537973891653</v>
      </c>
      <c r="AY18">
        <v>6272.2146155079763</v>
      </c>
      <c r="AZ18">
        <f>AVERAGE(AY18,AY21,AY24)</f>
        <v>7066.7454354972606</v>
      </c>
      <c r="BA18">
        <v>2782.2093062147901</v>
      </c>
      <c r="BB18">
        <f>AVERAGE(BA18,BA21,BA24)</f>
        <v>2986.7839379083694</v>
      </c>
      <c r="BC18">
        <v>3819.2066531244104</v>
      </c>
      <c r="BD18">
        <f>AVERAGE(BC18,BC21,BC24)</f>
        <v>4226.4644225599868</v>
      </c>
      <c r="BE18">
        <v>2371.0496845020439</v>
      </c>
      <c r="BF18">
        <f>AVERAGE(BE18,BE21,BE24)</f>
        <v>2835.0509804809885</v>
      </c>
    </row>
    <row r="19" spans="1:58" x14ac:dyDescent="0.3">
      <c r="A19" t="str">
        <f t="shared" si="0"/>
        <v>LRMSLeft50</v>
      </c>
      <c r="B19" t="s">
        <v>37</v>
      </c>
      <c r="C19" t="s">
        <v>5</v>
      </c>
      <c r="D19">
        <v>50</v>
      </c>
      <c r="E19" s="9">
        <v>4716.3704000479493</v>
      </c>
      <c r="F19">
        <f t="shared" ref="F19:Z20" si="11">AVERAGE(E19,E22,E25)</f>
        <v>5072.6030529331229</v>
      </c>
      <c r="G19" s="9">
        <v>5844.6387901416838</v>
      </c>
      <c r="H19">
        <f t="shared" si="11"/>
        <v>7848.9117765817427</v>
      </c>
      <c r="I19">
        <v>10819.39708320651</v>
      </c>
      <c r="J19">
        <f t="shared" si="11"/>
        <v>6917.1606501624328</v>
      </c>
      <c r="K19" s="9">
        <v>13907.984481439216</v>
      </c>
      <c r="L19">
        <f t="shared" si="11"/>
        <v>12703.875452713095</v>
      </c>
      <c r="M19">
        <v>14852.542813489703</v>
      </c>
      <c r="N19">
        <f t="shared" si="11"/>
        <v>16287.080767259869</v>
      </c>
      <c r="O19">
        <v>25017.862838644342</v>
      </c>
      <c r="P19">
        <f t="shared" si="11"/>
        <v>22580.510089519867</v>
      </c>
      <c r="Q19">
        <v>22662.423147259113</v>
      </c>
      <c r="R19">
        <f t="shared" si="11"/>
        <v>13203.022273944021</v>
      </c>
      <c r="S19">
        <v>24035.177466627218</v>
      </c>
      <c r="T19">
        <f t="shared" si="11"/>
        <v>21720.823504518125</v>
      </c>
      <c r="U19" s="9">
        <v>20483.2128103791</v>
      </c>
      <c r="V19">
        <f t="shared" si="11"/>
        <v>20367.927287633484</v>
      </c>
      <c r="W19">
        <v>18833.259018803521</v>
      </c>
      <c r="X19">
        <f t="shared" si="11"/>
        <v>17605.764716495698</v>
      </c>
      <c r="Y19">
        <v>21152.729317011155</v>
      </c>
      <c r="Z19">
        <f t="shared" si="11"/>
        <v>20189.540286339219</v>
      </c>
      <c r="AA19" s="9">
        <v>8867.0497401503599</v>
      </c>
      <c r="AB19">
        <f t="shared" ref="AB19:AD20" si="12">AVERAGE(AA19,AA22,AA25)</f>
        <v>9423.6450914762736</v>
      </c>
      <c r="AC19">
        <v>5847.9980007114309</v>
      </c>
      <c r="AD19">
        <f t="shared" si="12"/>
        <v>7145.506003317194</v>
      </c>
      <c r="AE19">
        <v>3925.6251519699576</v>
      </c>
      <c r="AF19">
        <f t="shared" ref="AF19:AF20" si="13">AVERAGE(AE19,AE22,AE25)</f>
        <v>3851.774199598116</v>
      </c>
      <c r="AG19">
        <v>5939.5494087777151</v>
      </c>
      <c r="AH19">
        <f t="shared" ref="AH19:AH20" si="14">AVERAGE(AG19,AG22,AG25)</f>
        <v>4044.1381008706626</v>
      </c>
      <c r="AI19">
        <v>7815.1258702744735</v>
      </c>
      <c r="AJ19">
        <f t="shared" ref="AJ19:AJ20" si="15">AVERAGE(AI19,AI22,AI25)</f>
        <v>8448.569623403695</v>
      </c>
      <c r="AK19">
        <v>9217.3249622904896</v>
      </c>
      <c r="AL19">
        <f t="shared" ref="AL19:AL20" si="16">AVERAGE(AK19,AK22,AK25)</f>
        <v>6835.7221885831777</v>
      </c>
      <c r="AM19">
        <v>2092.2646</v>
      </c>
      <c r="AN19">
        <f t="shared" ref="AN19:AN20" si="17">AVERAGE(AM19,AM22,AM25)</f>
        <v>7921.2681999999995</v>
      </c>
      <c r="AO19">
        <v>6282.3826875017885</v>
      </c>
      <c r="AP19">
        <f t="shared" ref="AP19:AP20" si="18">AVERAGE(AO19,AO22,AO25)</f>
        <v>7193.5685545458946</v>
      </c>
      <c r="AR19">
        <f t="shared" ref="AR19:AR20" si="19">AVERAGE(AQ19,AQ22,AQ25)</f>
        <v>8819.0517891249256</v>
      </c>
      <c r="AS19">
        <v>9157.5568542302844</v>
      </c>
      <c r="AT19">
        <f t="shared" ref="AT19:BF20" si="20">AVERAGE(AS19,AS22,AS25)</f>
        <v>9359.2516088623397</v>
      </c>
      <c r="AU19">
        <v>8874.9309649486149</v>
      </c>
      <c r="AV19">
        <f t="shared" si="20"/>
        <v>8002.5698200664028</v>
      </c>
      <c r="AW19">
        <v>7475.018720128156</v>
      </c>
      <c r="AX19">
        <f t="shared" si="20"/>
        <v>6801.850148671555</v>
      </c>
      <c r="AY19">
        <v>10293.034627008325</v>
      </c>
      <c r="AZ19">
        <f t="shared" si="20"/>
        <v>9689.238060497235</v>
      </c>
      <c r="BA19">
        <v>4760.6732194466622</v>
      </c>
      <c r="BB19">
        <f t="shared" si="20"/>
        <v>4725.3239882203925</v>
      </c>
      <c r="BC19">
        <v>5041.5807433215014</v>
      </c>
      <c r="BD19">
        <f t="shared" si="20"/>
        <v>5383.367498752692</v>
      </c>
      <c r="BE19">
        <v>3775.2630108558465</v>
      </c>
      <c r="BF19">
        <f t="shared" si="20"/>
        <v>3763.9321352032734</v>
      </c>
    </row>
    <row r="20" spans="1:58" x14ac:dyDescent="0.3">
      <c r="A20" t="str">
        <f t="shared" si="0"/>
        <v>LRMSLeft150</v>
      </c>
      <c r="B20" t="s">
        <v>37</v>
      </c>
      <c r="C20" t="s">
        <v>5</v>
      </c>
      <c r="D20">
        <v>150</v>
      </c>
      <c r="E20" s="9">
        <v>12611.032040581529</v>
      </c>
      <c r="F20">
        <f t="shared" si="11"/>
        <v>12347.760372197867</v>
      </c>
      <c r="G20" s="9">
        <v>11633.889366004491</v>
      </c>
      <c r="H20">
        <f t="shared" si="11"/>
        <v>11666.163627555376</v>
      </c>
      <c r="I20">
        <v>18663.153763567756</v>
      </c>
      <c r="J20">
        <f t="shared" si="11"/>
        <v>18269.075296934156</v>
      </c>
      <c r="K20" s="9">
        <v>19282.54051246665</v>
      </c>
      <c r="L20">
        <f t="shared" si="11"/>
        <v>18977.588792936807</v>
      </c>
      <c r="M20">
        <v>4955.2231915976745</v>
      </c>
      <c r="N20">
        <f t="shared" si="11"/>
        <v>3633.8854660117468</v>
      </c>
      <c r="O20">
        <v>35422.55245697483</v>
      </c>
      <c r="P20">
        <f t="shared" si="11"/>
        <v>34976.862734613205</v>
      </c>
      <c r="Q20">
        <v>30865.098556957262</v>
      </c>
      <c r="R20">
        <f t="shared" si="11"/>
        <v>36747.041811144016</v>
      </c>
      <c r="S20">
        <v>5151.36232874899</v>
      </c>
      <c r="T20">
        <f t="shared" si="11"/>
        <v>26320.345056901464</v>
      </c>
      <c r="U20" s="9">
        <v>26018.507067168968</v>
      </c>
      <c r="V20">
        <f t="shared" si="11"/>
        <v>28631.546529091254</v>
      </c>
      <c r="X20">
        <f t="shared" si="11"/>
        <v>30635.27041380357</v>
      </c>
      <c r="Y20">
        <v>4479.7527755311721</v>
      </c>
      <c r="Z20">
        <f t="shared" si="11"/>
        <v>26485.153095469559</v>
      </c>
      <c r="AA20" s="9">
        <v>3809.5437547201236</v>
      </c>
      <c r="AB20">
        <f t="shared" si="12"/>
        <v>6704.315039110902</v>
      </c>
      <c r="AC20">
        <v>2433.4870729611339</v>
      </c>
      <c r="AD20">
        <f t="shared" si="12"/>
        <v>10517.476405213833</v>
      </c>
      <c r="AE20">
        <v>2011.1076879454304</v>
      </c>
      <c r="AF20">
        <f t="shared" si="13"/>
        <v>5647.4100628953092</v>
      </c>
      <c r="AG20">
        <v>2162.6752688524543</v>
      </c>
      <c r="AH20">
        <f t="shared" si="14"/>
        <v>5139.0460846626265</v>
      </c>
      <c r="AI20">
        <v>1656.7058048207709</v>
      </c>
      <c r="AJ20">
        <f t="shared" si="15"/>
        <v>9676.8158720775173</v>
      </c>
      <c r="AK20">
        <v>13082.60060437086</v>
      </c>
      <c r="AL20">
        <f t="shared" si="16"/>
        <v>13981.693313363876</v>
      </c>
      <c r="AM20">
        <v>1639.3911999999998</v>
      </c>
      <c r="AN20">
        <f t="shared" si="17"/>
        <v>5779.2541999999994</v>
      </c>
      <c r="AO20">
        <v>1355.5680812916582</v>
      </c>
      <c r="AP20">
        <f t="shared" si="18"/>
        <v>8716.926619788328</v>
      </c>
      <c r="AR20">
        <f t="shared" si="19"/>
        <v>15046.698724400803</v>
      </c>
      <c r="AS20">
        <v>1452.1415091597135</v>
      </c>
      <c r="AT20">
        <f t="shared" si="20"/>
        <v>10280.456967432749</v>
      </c>
      <c r="AV20">
        <f t="shared" si="20"/>
        <v>13449.969040294753</v>
      </c>
      <c r="AW20">
        <v>536.31088750089827</v>
      </c>
      <c r="AX20">
        <f t="shared" si="20"/>
        <v>9326.1763047909753</v>
      </c>
      <c r="AY20">
        <v>14053.179898296245</v>
      </c>
      <c r="AZ20">
        <f t="shared" si="20"/>
        <v>13126.22727497541</v>
      </c>
      <c r="BB20">
        <f t="shared" si="20"/>
        <v>9267.0800388447151</v>
      </c>
      <c r="BC20">
        <v>6387.2158973592277</v>
      </c>
      <c r="BD20">
        <f t="shared" si="20"/>
        <v>9172.5441013876207</v>
      </c>
      <c r="BE20">
        <v>1554.1762382117397</v>
      </c>
      <c r="BF20">
        <f t="shared" si="20"/>
        <v>4170.1278772971846</v>
      </c>
    </row>
    <row r="21" spans="1:58" x14ac:dyDescent="0.3">
      <c r="A21" t="str">
        <f t="shared" si="0"/>
        <v>LRMSCenter25</v>
      </c>
      <c r="B21" t="s">
        <v>37</v>
      </c>
      <c r="C21" t="s">
        <v>6</v>
      </c>
      <c r="D21">
        <v>25</v>
      </c>
      <c r="E21" s="9">
        <v>1942.8084770421301</v>
      </c>
      <c r="G21" s="9">
        <v>5320.6407013829785</v>
      </c>
      <c r="I21">
        <v>5027.6426034651777</v>
      </c>
      <c r="K21" s="9">
        <v>6079.1762881133491</v>
      </c>
      <c r="M21">
        <v>6933.1522151465197</v>
      </c>
      <c r="O21">
        <v>10178.395106295351</v>
      </c>
      <c r="Q21">
        <v>8046.3945979609589</v>
      </c>
      <c r="S21">
        <v>9797.073026466358</v>
      </c>
      <c r="U21" s="9">
        <v>9922.0485797016354</v>
      </c>
      <c r="W21">
        <v>16783.003607679879</v>
      </c>
      <c r="Y21">
        <v>10781.993565516428</v>
      </c>
      <c r="AA21" s="9">
        <v>6470.4726393263636</v>
      </c>
      <c r="AC21">
        <v>4210.6541688130628</v>
      </c>
      <c r="AE21">
        <v>2218.6035408306248</v>
      </c>
      <c r="AG21">
        <v>3175.3945673712537</v>
      </c>
      <c r="AI21">
        <v>4279.9701869157452</v>
      </c>
      <c r="AK21">
        <v>3578.552807907673</v>
      </c>
      <c r="AM21">
        <v>5702.2779999999993</v>
      </c>
      <c r="AO21">
        <v>3800.9286716127858</v>
      </c>
      <c r="AQ21">
        <v>5909.0581128369249</v>
      </c>
      <c r="AS21">
        <v>5894.2259061674231</v>
      </c>
      <c r="AU21">
        <v>4164.2944789424118</v>
      </c>
      <c r="AW21">
        <v>3552.4685378335821</v>
      </c>
      <c r="AY21">
        <v>5378.2511626541527</v>
      </c>
      <c r="BA21">
        <v>2335.1926956781158</v>
      </c>
      <c r="BC21">
        <v>3107.0087921955787</v>
      </c>
      <c r="BE21">
        <v>2372.321016502287</v>
      </c>
    </row>
    <row r="22" spans="1:58" x14ac:dyDescent="0.3">
      <c r="A22" t="str">
        <f t="shared" si="0"/>
        <v>LRMSCenter45</v>
      </c>
      <c r="B22" t="s">
        <v>37</v>
      </c>
      <c r="C22" t="s">
        <v>6</v>
      </c>
      <c r="D22">
        <v>45</v>
      </c>
      <c r="E22" s="9">
        <v>4114.7396630183048</v>
      </c>
      <c r="G22" s="9">
        <v>7297.019320053475</v>
      </c>
      <c r="I22">
        <v>8443.3499269799322</v>
      </c>
      <c r="K22" s="9">
        <v>10071.468849852146</v>
      </c>
      <c r="M22">
        <v>12876.435515672914</v>
      </c>
      <c r="O22">
        <v>15785.783189928265</v>
      </c>
      <c r="Q22">
        <v>16244.728873999744</v>
      </c>
      <c r="S22">
        <v>18040.226923529972</v>
      </c>
      <c r="U22" s="9">
        <v>19015.677072781484</v>
      </c>
      <c r="W22">
        <v>16818.662919881815</v>
      </c>
      <c r="Y22">
        <v>20846.524353537985</v>
      </c>
      <c r="AA22" s="9">
        <v>10070.97788830734</v>
      </c>
      <c r="AC22">
        <v>6871.2652204192409</v>
      </c>
      <c r="AE22">
        <v>3457.8680001732209</v>
      </c>
      <c r="AG22">
        <v>5280.0588536922942</v>
      </c>
      <c r="AI22">
        <v>7584.5806648645448</v>
      </c>
      <c r="AK22">
        <v>7931.1478353373004</v>
      </c>
      <c r="AM22">
        <v>9209.4459999999999</v>
      </c>
      <c r="AO22">
        <v>6845.8773405363381</v>
      </c>
      <c r="AQ22">
        <v>8269.0456585319771</v>
      </c>
      <c r="AS22">
        <v>8772.8238836689343</v>
      </c>
      <c r="AU22">
        <v>7130.2086751841907</v>
      </c>
      <c r="AW22">
        <v>6455.9892737544897</v>
      </c>
      <c r="AY22">
        <v>7978.745265102496</v>
      </c>
      <c r="BA22">
        <v>4296.2106780164095</v>
      </c>
      <c r="BC22">
        <v>5725.1542541838835</v>
      </c>
      <c r="BE22">
        <v>4284.3888408190269</v>
      </c>
    </row>
    <row r="23" spans="1:58" x14ac:dyDescent="0.3">
      <c r="A23" t="str">
        <f t="shared" si="0"/>
        <v>LRMSCenter150</v>
      </c>
      <c r="B23" t="s">
        <v>37</v>
      </c>
      <c r="C23" t="s">
        <v>6</v>
      </c>
      <c r="D23">
        <v>150</v>
      </c>
      <c r="E23" s="9">
        <v>12454.983789576088</v>
      </c>
      <c r="G23" s="9">
        <v>11137.798565055995</v>
      </c>
      <c r="I23">
        <v>18072.191104105186</v>
      </c>
      <c r="K23" s="9">
        <v>18332.297362528901</v>
      </c>
      <c r="M23">
        <v>2162.8277253321576</v>
      </c>
      <c r="O23">
        <v>35035.300078486165</v>
      </c>
      <c r="Q23">
        <v>40079.309789450417</v>
      </c>
      <c r="S23">
        <v>36692.721653559107</v>
      </c>
      <c r="U23" s="9">
        <v>34302.242811923272</v>
      </c>
      <c r="W23">
        <v>30781.337933404659</v>
      </c>
      <c r="Y23">
        <v>38488.465183861736</v>
      </c>
      <c r="AA23" s="9">
        <v>850.9293814472212</v>
      </c>
      <c r="AC23">
        <v>15518.570909145479</v>
      </c>
      <c r="AE23">
        <v>7635.588985362102</v>
      </c>
      <c r="AG23">
        <v>5925.3890442221618</v>
      </c>
      <c r="AI23">
        <v>13983.51503909593</v>
      </c>
      <c r="AK23">
        <v>13464.65912651707</v>
      </c>
      <c r="AM23">
        <v>2230.8393999999998</v>
      </c>
      <c r="AO23">
        <v>12277.48827108687</v>
      </c>
      <c r="AQ23">
        <v>15241.681517913687</v>
      </c>
      <c r="AS23">
        <v>14917.659818380198</v>
      </c>
      <c r="AU23">
        <v>13838.810583783721</v>
      </c>
      <c r="AW23">
        <v>13653.847281797138</v>
      </c>
      <c r="AY23">
        <v>12029.539770917523</v>
      </c>
      <c r="BA23">
        <v>9554.8351842655775</v>
      </c>
      <c r="BC23">
        <v>11534.36629285538</v>
      </c>
      <c r="BE23">
        <v>4741.7970400528102</v>
      </c>
    </row>
    <row r="24" spans="1:58" x14ac:dyDescent="0.3">
      <c r="A24" t="str">
        <f t="shared" si="0"/>
        <v>LRMSRight40</v>
      </c>
      <c r="B24" t="s">
        <v>37</v>
      </c>
      <c r="C24" t="s">
        <v>7</v>
      </c>
      <c r="D24">
        <v>40</v>
      </c>
      <c r="E24" s="9">
        <v>7421.6331121504691</v>
      </c>
      <c r="G24" s="9">
        <v>10791.748196209352</v>
      </c>
      <c r="I24">
        <v>12454.919189372824</v>
      </c>
      <c r="K24" s="9">
        <v>12250.524146244319</v>
      </c>
      <c r="M24">
        <v>21063.7748371161</v>
      </c>
      <c r="O24">
        <v>26434.584056354197</v>
      </c>
      <c r="Q24">
        <v>29841.831337249441</v>
      </c>
      <c r="S24">
        <v>22864.776823964457</v>
      </c>
      <c r="U24" s="9">
        <v>23987.515436658759</v>
      </c>
      <c r="W24">
        <v>21606.351944333641</v>
      </c>
      <c r="Y24">
        <v>22896.973565271426</v>
      </c>
      <c r="AA24" s="9">
        <v>10147.916730395216</v>
      </c>
      <c r="AC24">
        <v>9987.5402657710638</v>
      </c>
      <c r="AE24">
        <v>4362.772143451899</v>
      </c>
      <c r="AG24">
        <v>6786.6389541429016</v>
      </c>
      <c r="AI24">
        <v>11282.658060856045</v>
      </c>
      <c r="AK24">
        <v>11974.099876476028</v>
      </c>
      <c r="AM24">
        <v>9228.9759999999987</v>
      </c>
      <c r="AO24">
        <v>9186.8336663497012</v>
      </c>
      <c r="AQ24">
        <v>11849.20184348467</v>
      </c>
      <c r="AS24">
        <v>11154.478337538856</v>
      </c>
      <c r="AU24">
        <v>9666.2576148559874</v>
      </c>
      <c r="AW24">
        <v>8916.0166942247633</v>
      </c>
      <c r="AY24">
        <v>9549.7705283296527</v>
      </c>
      <c r="BA24">
        <v>3842.9498118322017</v>
      </c>
      <c r="BC24">
        <v>5753.1778223599722</v>
      </c>
      <c r="BE24">
        <v>3761.7822404386347</v>
      </c>
    </row>
    <row r="25" spans="1:58" x14ac:dyDescent="0.3">
      <c r="A25" t="str">
        <f t="shared" si="0"/>
        <v>LRMSRight60</v>
      </c>
      <c r="B25" t="s">
        <v>37</v>
      </c>
      <c r="C25" t="s">
        <v>7</v>
      </c>
      <c r="D25">
        <v>60</v>
      </c>
      <c r="E25" s="9">
        <v>6386.6990957331127</v>
      </c>
      <c r="G25" s="9">
        <v>10405.07721955007</v>
      </c>
      <c r="I25">
        <v>1488.7349403008554</v>
      </c>
      <c r="K25" s="9">
        <v>14132.173026847926</v>
      </c>
      <c r="M25">
        <v>21132.263972616995</v>
      </c>
      <c r="O25">
        <v>26937.88423998699</v>
      </c>
      <c r="Q25">
        <v>701.91480057320643</v>
      </c>
      <c r="S25">
        <v>23087.066123397188</v>
      </c>
      <c r="U25" s="9">
        <v>21604.891979739867</v>
      </c>
      <c r="W25">
        <v>17165.372210801754</v>
      </c>
      <c r="Y25">
        <v>18569.367188468525</v>
      </c>
      <c r="AA25" s="9">
        <v>9332.9076459711232</v>
      </c>
      <c r="AC25">
        <v>8717.2547888209101</v>
      </c>
      <c r="AE25">
        <v>4171.8294466511697</v>
      </c>
      <c r="AG25">
        <v>912.80604014197684</v>
      </c>
      <c r="AI25">
        <v>9946.0023350720658</v>
      </c>
      <c r="AK25">
        <v>3358.693768121741</v>
      </c>
      <c r="AM25">
        <v>12462.093999999999</v>
      </c>
      <c r="AO25">
        <v>8452.4456355995571</v>
      </c>
      <c r="AQ25">
        <v>9369.0579197178722</v>
      </c>
      <c r="AS25">
        <v>10147.374088687797</v>
      </c>
      <c r="AW25">
        <v>6474.5424521320201</v>
      </c>
      <c r="AY25">
        <v>10795.934289380886</v>
      </c>
      <c r="BA25">
        <v>5119.0880671981067</v>
      </c>
      <c r="BE25">
        <v>3232.1445539349484</v>
      </c>
    </row>
    <row r="26" spans="1:58" x14ac:dyDescent="0.3">
      <c r="A26" t="str">
        <f t="shared" si="0"/>
        <v>LRMSRight130</v>
      </c>
      <c r="B26" t="s">
        <v>37</v>
      </c>
      <c r="C26" t="s">
        <v>7</v>
      </c>
      <c r="D26">
        <v>130</v>
      </c>
      <c r="E26" s="9">
        <v>11977.265286435984</v>
      </c>
      <c r="G26" s="9">
        <v>12226.802951605639</v>
      </c>
      <c r="I26">
        <v>18071.881023129517</v>
      </c>
      <c r="K26" s="9">
        <v>19317.928503814877</v>
      </c>
      <c r="M26">
        <v>3783.6054811054091</v>
      </c>
      <c r="O26">
        <v>34472.735668378627</v>
      </c>
      <c r="Q26">
        <v>39296.717087024379</v>
      </c>
      <c r="S26">
        <v>37116.951188396291</v>
      </c>
      <c r="U26" s="9">
        <v>25573.88970818153</v>
      </c>
      <c r="W26">
        <v>30489.202894202477</v>
      </c>
      <c r="Y26">
        <v>36487.241327015756</v>
      </c>
      <c r="AA26" s="9">
        <v>15452.471981165361</v>
      </c>
      <c r="AC26">
        <v>13600.371233534883</v>
      </c>
      <c r="AE26">
        <v>7295.5335153783963</v>
      </c>
      <c r="AG26">
        <v>7329.0739409132639</v>
      </c>
      <c r="AI26">
        <v>13390.226772315849</v>
      </c>
      <c r="AK26">
        <v>15397.820209203697</v>
      </c>
      <c r="AM26">
        <v>13467.531999999997</v>
      </c>
      <c r="AO26">
        <v>12517.723506986455</v>
      </c>
      <c r="AQ26">
        <v>14851.71593088792</v>
      </c>
      <c r="AS26">
        <v>14471.569574758336</v>
      </c>
      <c r="AU26">
        <v>13061.127496805786</v>
      </c>
      <c r="AW26">
        <v>13788.370745074892</v>
      </c>
      <c r="AY26">
        <v>13295.962155712463</v>
      </c>
      <c r="BA26">
        <v>8979.3248934238527</v>
      </c>
      <c r="BC26">
        <v>9596.0501139482567</v>
      </c>
      <c r="BE26">
        <v>6214.410353627005</v>
      </c>
    </row>
    <row r="27" spans="1:58" x14ac:dyDescent="0.3">
      <c r="A27" t="str">
        <f t="shared" si="0"/>
        <v>LRRTAmbient 1</v>
      </c>
      <c r="B27" t="s">
        <v>96</v>
      </c>
      <c r="D27" t="s">
        <v>98</v>
      </c>
      <c r="E27" s="9">
        <v>447.48369539129067</v>
      </c>
      <c r="G27" s="9">
        <v>418.15355713713126</v>
      </c>
      <c r="I27">
        <v>632.65621262756008</v>
      </c>
      <c r="K27" s="9">
        <v>548.79264280819905</v>
      </c>
      <c r="M27">
        <v>455.96281569404937</v>
      </c>
      <c r="O27">
        <v>608.31490995135061</v>
      </c>
      <c r="Q27">
        <v>542.13596763519695</v>
      </c>
      <c r="S27">
        <v>491.62487112652451</v>
      </c>
      <c r="U27" s="9">
        <v>480.11323667657354</v>
      </c>
      <c r="W27">
        <v>396.92163951643079</v>
      </c>
      <c r="Y27">
        <v>388.67658681090626</v>
      </c>
      <c r="AA27" s="9">
        <v>370.93581763308555</v>
      </c>
      <c r="AC27">
        <v>446.93264326200887</v>
      </c>
      <c r="AE27">
        <v>382.8663553474592</v>
      </c>
      <c r="AG27">
        <v>463.66631716907301</v>
      </c>
      <c r="AI27">
        <v>438.85687929839514</v>
      </c>
      <c r="AK27">
        <v>447.36968460592203</v>
      </c>
      <c r="AM27">
        <v>382.79833333333329</v>
      </c>
      <c r="AO27">
        <v>443.92604065694587</v>
      </c>
      <c r="AQ27">
        <v>470.79717356304013</v>
      </c>
      <c r="AS27">
        <v>459.20089474213376</v>
      </c>
      <c r="AU27">
        <v>495.11947444168823</v>
      </c>
      <c r="AW27">
        <v>385.70280549254022</v>
      </c>
      <c r="AY27">
        <v>857.36628828076823</v>
      </c>
      <c r="BA27">
        <v>466.19269252667402</v>
      </c>
      <c r="BC27">
        <v>577.7358353665619</v>
      </c>
      <c r="BE27">
        <v>6.9097445677977296</v>
      </c>
    </row>
    <row r="28" spans="1:58" x14ac:dyDescent="0.3">
      <c r="A28" t="str">
        <f t="shared" si="0"/>
        <v>LRRTAmbient 2</v>
      </c>
      <c r="B28" t="s">
        <v>96</v>
      </c>
      <c r="D28" t="s">
        <v>99</v>
      </c>
      <c r="E28" s="9">
        <v>395.54141803901325</v>
      </c>
      <c r="G28" s="9">
        <v>414.17613542029272</v>
      </c>
      <c r="I28">
        <v>654.81489973841644</v>
      </c>
      <c r="K28" s="9">
        <v>538.00653153786686</v>
      </c>
      <c r="M28">
        <v>470.60283699707088</v>
      </c>
      <c r="O28">
        <v>554.5225484910452</v>
      </c>
      <c r="Q28">
        <v>368.72038078103532</v>
      </c>
      <c r="S28">
        <v>501.22768863962136</v>
      </c>
      <c r="U28" s="9">
        <v>506.70107005538819</v>
      </c>
      <c r="Y28">
        <v>266.3948371945898</v>
      </c>
      <c r="AA28" s="9">
        <v>338.39092071875825</v>
      </c>
      <c r="AC28">
        <v>424.38787417342684</v>
      </c>
      <c r="AE28">
        <v>430.68610634697444</v>
      </c>
      <c r="AG28">
        <v>485.19103521583389</v>
      </c>
      <c r="AI28">
        <v>447.35586511678639</v>
      </c>
      <c r="AM28">
        <v>394.64833333333326</v>
      </c>
      <c r="AO28">
        <v>442.76779472376876</v>
      </c>
      <c r="AQ28">
        <v>432.05682692561129</v>
      </c>
      <c r="AS28">
        <v>438.87328994174368</v>
      </c>
      <c r="AU28">
        <v>462.05634668477614</v>
      </c>
      <c r="AW28">
        <v>389.76832645261817</v>
      </c>
      <c r="AY28">
        <v>849.70165411893834</v>
      </c>
      <c r="BA28">
        <v>404.72274113347447</v>
      </c>
      <c r="BC28">
        <v>577.69955920758082</v>
      </c>
      <c r="BE28">
        <v>6.9097445677977296</v>
      </c>
    </row>
    <row r="29" spans="1:58" x14ac:dyDescent="0.3">
      <c r="A29" t="str">
        <f t="shared" si="0"/>
        <v>LRRTAmbient 3</v>
      </c>
      <c r="B29" t="s">
        <v>96</v>
      </c>
      <c r="D29" t="s">
        <v>100</v>
      </c>
      <c r="E29" s="9">
        <v>396.13479235377281</v>
      </c>
      <c r="F29">
        <f>AVERAGE(E27:E29)</f>
        <v>413.05330192802558</v>
      </c>
      <c r="G29" s="9">
        <v>415.29033173185007</v>
      </c>
      <c r="H29">
        <f>AVERAGE(G27:G29)</f>
        <v>415.87334142975806</v>
      </c>
      <c r="I29">
        <v>629.73252695731082</v>
      </c>
      <c r="J29">
        <f>AVERAGE(I27:I29)</f>
        <v>639.06787977442912</v>
      </c>
      <c r="K29" s="9">
        <v>586.59585533862059</v>
      </c>
      <c r="L29">
        <f>AVERAGE(K27:K29)</f>
        <v>557.79834322822887</v>
      </c>
      <c r="N29">
        <f>AVERAGE(M27:M29)</f>
        <v>463.28282634556012</v>
      </c>
      <c r="O29">
        <v>589.1092749251568</v>
      </c>
      <c r="P29">
        <f>AVERAGE(O27:O29)</f>
        <v>583.98224445585095</v>
      </c>
      <c r="Q29">
        <v>512.63826807526846</v>
      </c>
      <c r="R29">
        <f>AVERAGE(Q27:Q29)</f>
        <v>474.49820549716696</v>
      </c>
      <c r="S29">
        <v>508.07610922437988</v>
      </c>
      <c r="T29">
        <f>AVERAGE(S27:S29)</f>
        <v>500.30955633017521</v>
      </c>
      <c r="U29" s="9">
        <v>485.90964865088489</v>
      </c>
      <c r="V29">
        <f>AVERAGE(U27:U29)</f>
        <v>490.90798512761558</v>
      </c>
      <c r="W29">
        <v>387.59607550411681</v>
      </c>
      <c r="X29">
        <f>AVERAGE(W27:W29)</f>
        <v>392.2588575102738</v>
      </c>
      <c r="Y29">
        <v>372.87572842049474</v>
      </c>
      <c r="Z29">
        <f>AVERAGE(Y27:Y29)</f>
        <v>342.64905080866356</v>
      </c>
      <c r="AA29" s="9">
        <v>356.66719510058329</v>
      </c>
      <c r="AB29">
        <f>AVERAGE(AA27:AA29)</f>
        <v>355.33131115080897</v>
      </c>
      <c r="AC29">
        <v>411.44074028951582</v>
      </c>
      <c r="AD29">
        <f>AVERAGE(AC27:AC29)</f>
        <v>427.58708590831719</v>
      </c>
      <c r="AE29">
        <v>442.96040385359601</v>
      </c>
      <c r="AF29">
        <f>AVERAGE(AE27:AE29)</f>
        <v>418.83762184934318</v>
      </c>
      <c r="AG29">
        <v>486.34928114901095</v>
      </c>
      <c r="AH29">
        <f>AVERAGE(AG27:AG29)</f>
        <v>478.40221117797256</v>
      </c>
      <c r="AI29">
        <v>450.73473021043947</v>
      </c>
      <c r="AJ29">
        <f>AVERAGE(AI27:AI29)</f>
        <v>445.64915820854031</v>
      </c>
      <c r="AK29">
        <v>430.90808189121492</v>
      </c>
      <c r="AL29">
        <f>AVERAGE(AK27:AK29)</f>
        <v>439.1388832485685</v>
      </c>
      <c r="AM29">
        <v>388.37083333333334</v>
      </c>
      <c r="AN29">
        <f>AVERAGE(AM27:AM29)</f>
        <v>388.60583333333329</v>
      </c>
      <c r="AO29">
        <v>439.66100082247277</v>
      </c>
      <c r="AP29">
        <f>AVERAGE(AO27:AO29)</f>
        <v>442.1182787343958</v>
      </c>
      <c r="AQ29">
        <v>431.23543104011435</v>
      </c>
      <c r="AR29">
        <f>AVERAGE(AQ27:AQ29)</f>
        <v>444.69647717625526</v>
      </c>
      <c r="AS29">
        <v>436.59566538858343</v>
      </c>
      <c r="AT29">
        <f>AVERAGE(AS27:AS29)</f>
        <v>444.88995002415362</v>
      </c>
      <c r="AU29">
        <v>453.08836195384566</v>
      </c>
      <c r="AV29">
        <f>AVERAGE(AU27:AU29)</f>
        <v>470.08806102676999</v>
      </c>
      <c r="AW29">
        <v>398.42537267799781</v>
      </c>
      <c r="AX29">
        <f>AVERAGE(AW27:AW29)</f>
        <v>391.29883487438542</v>
      </c>
      <c r="AY29">
        <v>790.79953655074655</v>
      </c>
      <c r="AZ29">
        <f>AVERAGE(AY27:AY29)</f>
        <v>832.62249298348434</v>
      </c>
      <c r="BA29">
        <v>451.77032817753826</v>
      </c>
      <c r="BB29">
        <f>AVERAGE(BA27:BA29)</f>
        <v>440.89525394589555</v>
      </c>
      <c r="BC29">
        <v>569.55815267057324</v>
      </c>
      <c r="BD29">
        <f>AVERAGE(BC27:BC29)</f>
        <v>574.99784908157199</v>
      </c>
      <c r="BE29">
        <v>6.9097445677977296</v>
      </c>
      <c r="BF29">
        <f>AVERAGE(BE27:BE29)</f>
        <v>6.9097445677977296</v>
      </c>
    </row>
    <row r="30" spans="1:58" x14ac:dyDescent="0.3">
      <c r="A30" t="str">
        <f t="shared" si="0"/>
        <v>LRRTLeft35</v>
      </c>
      <c r="B30" t="s">
        <v>96</v>
      </c>
      <c r="C30" t="s">
        <v>5</v>
      </c>
      <c r="D30">
        <v>35</v>
      </c>
      <c r="E30" s="9">
        <v>1950.8048634384168</v>
      </c>
      <c r="F30">
        <f>AVERAGE(E30,E33,E36)</f>
        <v>1377.8643908019064</v>
      </c>
      <c r="G30" s="9">
        <v>6849.0035944564315</v>
      </c>
      <c r="H30">
        <f>AVERAGE(G30,G33,G36)</f>
        <v>9074.4163902263354</v>
      </c>
      <c r="I30">
        <v>9453.3597380954307</v>
      </c>
      <c r="J30">
        <f>AVERAGE(I30,I33,I36)</f>
        <v>11976.297497773994</v>
      </c>
      <c r="K30" s="9">
        <v>9126.2006071716241</v>
      </c>
      <c r="L30">
        <f>AVERAGE(K30,K33,K36)</f>
        <v>13835.131069860809</v>
      </c>
      <c r="M30">
        <v>7089.9938920294417</v>
      </c>
      <c r="N30">
        <f>AVERAGE(M30,M33,M36)</f>
        <v>13539.894958840232</v>
      </c>
      <c r="O30">
        <v>23012.07943229255</v>
      </c>
      <c r="P30">
        <f>AVERAGE(O30,O33,O36)</f>
        <v>25508.397401023674</v>
      </c>
      <c r="Q30">
        <v>13468.456837189915</v>
      </c>
      <c r="R30">
        <f>AVERAGE(Q30,Q33,Q36)</f>
        <v>21567.402993828473</v>
      </c>
      <c r="S30">
        <v>15881.482153746594</v>
      </c>
      <c r="T30">
        <f>AVERAGE(S30,S33,S36)</f>
        <v>19474.570921953185</v>
      </c>
      <c r="U30" s="9">
        <v>9816.2897529286529</v>
      </c>
      <c r="V30">
        <f>AVERAGE(U30,U33,U36)</f>
        <v>19967.797126383299</v>
      </c>
      <c r="W30">
        <v>14098.755099483713</v>
      </c>
      <c r="X30">
        <f>AVERAGE(W30,W33,W36)</f>
        <v>15133.27341899368</v>
      </c>
      <c r="Y30">
        <v>8933.6260260671024</v>
      </c>
      <c r="Z30">
        <f>AVERAGE(Y30,Y33,Y36)</f>
        <v>9338.0404198492397</v>
      </c>
      <c r="AA30" s="9">
        <v>3491.6852436609129</v>
      </c>
      <c r="AB30">
        <f>AVERAGE(AA30,AA33,AA36)</f>
        <v>4091.2433479496867</v>
      </c>
      <c r="AC30">
        <v>2388.3290257532976</v>
      </c>
      <c r="AD30">
        <f>AVERAGE(AC30,AC33,AC36)</f>
        <v>4156.6311245128281</v>
      </c>
      <c r="AE30">
        <v>2857.2605682830326</v>
      </c>
      <c r="AF30">
        <f>AVERAGE(AE30,AE33,AE36)</f>
        <v>3314.7616658614884</v>
      </c>
      <c r="AG30">
        <v>2926.4651150018108</v>
      </c>
      <c r="AH30">
        <f>AVERAGE(AG30,AG33,AG36)</f>
        <v>4718.0288688488326</v>
      </c>
      <c r="AI30">
        <v>4992.682578238082</v>
      </c>
      <c r="AJ30">
        <f>AVERAGE(AI30,AI33,AI36)</f>
        <v>6387.1847702411733</v>
      </c>
      <c r="AK30">
        <v>3822.8114316847027</v>
      </c>
      <c r="AL30">
        <f>AVERAGE(AK30,AK33,AK36)</f>
        <v>5595.2749241101892</v>
      </c>
      <c r="AM30">
        <v>9301.0899999999983</v>
      </c>
      <c r="AN30">
        <f>AVERAGE(AM30,AM33,AM36)</f>
        <v>10561.37</v>
      </c>
      <c r="AO30">
        <v>3838.4568208223395</v>
      </c>
      <c r="AP30">
        <f>AVERAGE(AO30,AO33,AO36)</f>
        <v>5905.8403034544244</v>
      </c>
      <c r="AQ30">
        <v>8198.2823719813587</v>
      </c>
      <c r="AR30">
        <f>AVERAGE(AQ30,AQ33,AQ36)</f>
        <v>9074.8698422135985</v>
      </c>
      <c r="AS30">
        <v>6564.7410215275886</v>
      </c>
      <c r="AT30">
        <f>AVERAGE(AS30,AS33,AS36)</f>
        <v>8130.2386623499724</v>
      </c>
      <c r="AU30">
        <v>4817.9040442679234</v>
      </c>
      <c r="AV30">
        <f>AVERAGE(AU30,AU33,AU36)</f>
        <v>6682.8510128610978</v>
      </c>
      <c r="AW30">
        <v>4569.5004544917365</v>
      </c>
      <c r="AX30">
        <f>AVERAGE(AW30,AW33,AW36)</f>
        <v>5315.7718696114525</v>
      </c>
      <c r="AY30">
        <v>6318.3740789627618</v>
      </c>
      <c r="AZ30">
        <f>AVERAGE(AY30,AY33,AY36)</f>
        <v>8481.020482514934</v>
      </c>
      <c r="BA30">
        <v>2066.407913070921</v>
      </c>
      <c r="BB30">
        <f>AVERAGE(BA30,BA33,BA36)</f>
        <v>2512.0449792264676</v>
      </c>
      <c r="BC30">
        <v>2890.6061318491529</v>
      </c>
      <c r="BD30">
        <f>AVERAGE(BC30,BC33,BC36)</f>
        <v>3315.8780214682224</v>
      </c>
      <c r="BE30">
        <v>1003.1303729517095</v>
      </c>
      <c r="BF30">
        <f>AVERAGE(BE30,BE33,BE36)</f>
        <v>1727.2841275689409</v>
      </c>
    </row>
    <row r="31" spans="1:58" x14ac:dyDescent="0.3">
      <c r="A31" t="str">
        <f t="shared" si="0"/>
        <v>LRRTLeft55</v>
      </c>
      <c r="B31" t="s">
        <v>96</v>
      </c>
      <c r="C31" t="s">
        <v>5</v>
      </c>
      <c r="D31">
        <v>55</v>
      </c>
      <c r="E31" s="9">
        <v>4467.2146419365536</v>
      </c>
      <c r="F31">
        <f t="shared" ref="F31:Z32" si="21">AVERAGE(E31,E34,E37)</f>
        <v>4233.5456505921611</v>
      </c>
      <c r="G31" s="9">
        <v>11018.261413448838</v>
      </c>
      <c r="H31">
        <f t="shared" si="21"/>
        <v>7074.4301242495139</v>
      </c>
      <c r="I31">
        <v>13168.090240827743</v>
      </c>
      <c r="J31">
        <f t="shared" si="21"/>
        <v>14528.256184637308</v>
      </c>
      <c r="K31" s="9">
        <v>14851.083769435174</v>
      </c>
      <c r="L31">
        <f t="shared" si="21"/>
        <v>17355.460227768493</v>
      </c>
      <c r="M31">
        <v>8664.0423417544753</v>
      </c>
      <c r="N31">
        <f t="shared" si="21"/>
        <v>16028.892916919845</v>
      </c>
      <c r="O31">
        <v>18472.33838393625</v>
      </c>
      <c r="P31">
        <f t="shared" si="21"/>
        <v>25611.732631035091</v>
      </c>
      <c r="Q31">
        <v>19642.710918829835</v>
      </c>
      <c r="R31">
        <f t="shared" si="21"/>
        <v>27634.797875727396</v>
      </c>
      <c r="S31">
        <v>23427.182337203001</v>
      </c>
      <c r="T31">
        <f t="shared" si="21"/>
        <v>24689.787006305618</v>
      </c>
      <c r="U31" s="9">
        <v>20471.88026696556</v>
      </c>
      <c r="V31">
        <f t="shared" si="21"/>
        <v>20691.921082727084</v>
      </c>
      <c r="W31">
        <v>21208.169692339023</v>
      </c>
      <c r="X31">
        <f t="shared" si="21"/>
        <v>19239.086827082636</v>
      </c>
      <c r="Y31">
        <v>15158.420570630107</v>
      </c>
      <c r="Z31">
        <f t="shared" si="21"/>
        <v>13313.181920980436</v>
      </c>
      <c r="AA31" s="9">
        <v>5903.180483654859</v>
      </c>
      <c r="AB31">
        <f t="shared" ref="AB31:AD32" si="22">AVERAGE(AA31,AA34,AA37)</f>
        <v>5715.6392196089409</v>
      </c>
      <c r="AC31">
        <v>3196.4931822619556</v>
      </c>
      <c r="AD31">
        <f t="shared" si="22"/>
        <v>4823.0267561468727</v>
      </c>
      <c r="AE31">
        <v>3769.8858113086208</v>
      </c>
      <c r="AF31">
        <f t="shared" ref="AF31:AF32" si="23">AVERAGE(AE31,AE34,AE37)</f>
        <v>4712.643586676304</v>
      </c>
      <c r="AG31">
        <v>5463.6041272033426</v>
      </c>
      <c r="AH31">
        <f t="shared" ref="AH31:AH32" si="24">AVERAGE(AG31,AG34,AG37)</f>
        <v>6136.7652624873335</v>
      </c>
      <c r="AI31">
        <v>7129.612639945055</v>
      </c>
      <c r="AJ31">
        <f t="shared" ref="AJ31:AJ32" si="25">AVERAGE(AI31,AI34,AI37)</f>
        <v>7957.417313528641</v>
      </c>
      <c r="AK31">
        <v>5060.4593989855384</v>
      </c>
      <c r="AL31">
        <f t="shared" ref="AL31:AL32" si="26">AVERAGE(AK31,AK34,AK37)</f>
        <v>6635.9575994927027</v>
      </c>
      <c r="AM31">
        <v>12695.445999999998</v>
      </c>
      <c r="AN31">
        <f t="shared" ref="AN31:AN32" si="27">AVERAGE(AM31,AM34,AM37)</f>
        <v>12832.435999999996</v>
      </c>
      <c r="AO31">
        <v>5537.6074915244544</v>
      </c>
      <c r="AP31">
        <f t="shared" ref="AP31:AP32" si="28">AVERAGE(AO31,AO34,AO37)</f>
        <v>6704.0803393275828</v>
      </c>
      <c r="AQ31">
        <v>10093.608032566855</v>
      </c>
      <c r="AR31">
        <f t="shared" ref="AR31:AR32" si="29">AVERAGE(AQ31,AQ34,AQ37)</f>
        <v>10395.658879167424</v>
      </c>
      <c r="AS31">
        <v>9518.8511608270874</v>
      </c>
      <c r="AT31">
        <f t="shared" ref="AT31:BF32" si="30">AVERAGE(AS31,AS34,AS37)</f>
        <v>8983.9721524242213</v>
      </c>
      <c r="AU31">
        <v>9173.9296677736893</v>
      </c>
      <c r="AV31">
        <f t="shared" si="30"/>
        <v>8371.3973849468221</v>
      </c>
      <c r="AW31">
        <v>6991.2968280591631</v>
      </c>
      <c r="AX31">
        <f t="shared" si="30"/>
        <v>6208.3363967205814</v>
      </c>
      <c r="AY31">
        <v>7724.127062558372</v>
      </c>
      <c r="AZ31">
        <f t="shared" si="30"/>
        <v>8438.8710406513674</v>
      </c>
      <c r="BA31">
        <v>3025.264529563502</v>
      </c>
      <c r="BB31">
        <f t="shared" si="30"/>
        <v>2695.4151327781306</v>
      </c>
      <c r="BC31">
        <v>4529.4541661309931</v>
      </c>
      <c r="BD31">
        <f t="shared" si="30"/>
        <v>4281.6050833563722</v>
      </c>
      <c r="BE31">
        <v>1471.8002089059389</v>
      </c>
      <c r="BF31">
        <f t="shared" si="30"/>
        <v>1855.2573474139451</v>
      </c>
    </row>
    <row r="32" spans="1:58" x14ac:dyDescent="0.3">
      <c r="A32" t="str">
        <f t="shared" si="0"/>
        <v>LRRTLeft60</v>
      </c>
      <c r="B32" t="s">
        <v>96</v>
      </c>
      <c r="C32" t="s">
        <v>5</v>
      </c>
      <c r="D32">
        <v>60</v>
      </c>
      <c r="E32" s="9">
        <v>1962.0414036827624</v>
      </c>
      <c r="F32">
        <f t="shared" si="21"/>
        <v>4653.9267366343365</v>
      </c>
      <c r="G32" s="9">
        <v>17695.432616275204</v>
      </c>
      <c r="H32">
        <f t="shared" si="21"/>
        <v>15409.2313426701</v>
      </c>
      <c r="I32">
        <v>19321.148681005947</v>
      </c>
      <c r="J32">
        <f t="shared" si="21"/>
        <v>20182.828377333168</v>
      </c>
      <c r="K32" s="9">
        <v>18581.762826348044</v>
      </c>
      <c r="L32">
        <f t="shared" si="21"/>
        <v>21870.209593741143</v>
      </c>
      <c r="M32">
        <v>4792.2749379478882</v>
      </c>
      <c r="N32">
        <f t="shared" si="21"/>
        <v>4054.0952655760989</v>
      </c>
      <c r="O32">
        <v>32050.828584777988</v>
      </c>
      <c r="P32">
        <f t="shared" si="21"/>
        <v>17833.631826221514</v>
      </c>
      <c r="Q32">
        <v>2289.507586380797</v>
      </c>
      <c r="R32">
        <f t="shared" si="21"/>
        <v>15606.102057459653</v>
      </c>
      <c r="S32">
        <v>36556.949407221604</v>
      </c>
      <c r="T32">
        <f t="shared" si="21"/>
        <v>33519.404102265944</v>
      </c>
      <c r="U32" s="9">
        <v>32774.317708339615</v>
      </c>
      <c r="V32">
        <f t="shared" si="21"/>
        <v>30958.773685970049</v>
      </c>
      <c r="W32">
        <v>30019.156389508425</v>
      </c>
      <c r="X32">
        <f t="shared" si="21"/>
        <v>27993.106998880903</v>
      </c>
      <c r="Y32">
        <v>20175.335623067458</v>
      </c>
      <c r="Z32">
        <f t="shared" si="21"/>
        <v>15311.674386553505</v>
      </c>
      <c r="AA32" s="9">
        <v>9190.9665067236656</v>
      </c>
      <c r="AB32">
        <f t="shared" si="22"/>
        <v>8496.433531491477</v>
      </c>
      <c r="AC32">
        <v>6929.9901193813766</v>
      </c>
      <c r="AD32">
        <f t="shared" si="22"/>
        <v>5062.337985789909</v>
      </c>
      <c r="AE32">
        <v>5007.7009080561911</v>
      </c>
      <c r="AF32">
        <f t="shared" si="23"/>
        <v>4454.2441876647281</v>
      </c>
      <c r="AG32">
        <v>8643.1576387983077</v>
      </c>
      <c r="AH32">
        <f t="shared" si="24"/>
        <v>7132.6874762777234</v>
      </c>
      <c r="AI32">
        <v>9413.1968477951068</v>
      </c>
      <c r="AJ32">
        <f t="shared" si="25"/>
        <v>10264.805591414757</v>
      </c>
      <c r="AL32">
        <f t="shared" si="26"/>
        <v>10052.188432473265</v>
      </c>
      <c r="AM32">
        <v>16310.259999999998</v>
      </c>
      <c r="AN32">
        <f t="shared" si="27"/>
        <v>15671.229999999998</v>
      </c>
      <c r="AO32">
        <v>7845.9372221079357</v>
      </c>
      <c r="AP32">
        <f t="shared" si="28"/>
        <v>9018.7065746484677</v>
      </c>
      <c r="AQ32">
        <v>14858.624028194785</v>
      </c>
      <c r="AR32">
        <f t="shared" si="29"/>
        <v>13898.575480764259</v>
      </c>
      <c r="AS32">
        <v>10954.881781400712</v>
      </c>
      <c r="AT32">
        <f t="shared" si="30"/>
        <v>11219.840255443274</v>
      </c>
      <c r="AU32">
        <v>11237.421236777964</v>
      </c>
      <c r="AV32">
        <f t="shared" si="30"/>
        <v>10683.674307114654</v>
      </c>
      <c r="AW32">
        <v>8263.087138846593</v>
      </c>
      <c r="AX32">
        <f t="shared" si="30"/>
        <v>8083.8656391193399</v>
      </c>
      <c r="AY32">
        <v>10993.852740763097</v>
      </c>
      <c r="AZ32">
        <f t="shared" si="30"/>
        <v>11419.890316452083</v>
      </c>
      <c r="BA32">
        <v>4738.7028245956826</v>
      </c>
      <c r="BB32">
        <f t="shared" si="30"/>
        <v>4547.929095669142</v>
      </c>
      <c r="BC32">
        <v>6450.1990495452765</v>
      </c>
      <c r="BD32">
        <f t="shared" si="30"/>
        <v>5433.1062421172255</v>
      </c>
      <c r="BE32">
        <v>3053.9680403571692</v>
      </c>
      <c r="BF32">
        <f t="shared" si="30"/>
        <v>3311.2839050487078</v>
      </c>
    </row>
    <row r="33" spans="1:58" x14ac:dyDescent="0.3">
      <c r="A33" t="str">
        <f t="shared" si="0"/>
        <v>LRRTCenter30</v>
      </c>
      <c r="B33" t="s">
        <v>96</v>
      </c>
      <c r="C33" t="s">
        <v>6</v>
      </c>
      <c r="D33">
        <v>30</v>
      </c>
      <c r="E33" s="9">
        <v>2182.7883089673028</v>
      </c>
      <c r="G33" s="9">
        <v>4938.7140182912972</v>
      </c>
      <c r="I33">
        <v>10165.61620814402</v>
      </c>
      <c r="K33" s="9">
        <v>11378.367070189972</v>
      </c>
      <c r="M33">
        <v>9972.9768481841729</v>
      </c>
      <c r="O33">
        <v>18983.599021688315</v>
      </c>
      <c r="Q33">
        <v>17799.62292717689</v>
      </c>
      <c r="S33">
        <v>16534.72508659583</v>
      </c>
      <c r="U33" s="9">
        <v>27400.173180337479</v>
      </c>
      <c r="W33">
        <v>12393.412865789813</v>
      </c>
      <c r="Y33">
        <v>6955.5907230050661</v>
      </c>
      <c r="AA33" s="9">
        <v>3354.0172203282527</v>
      </c>
      <c r="AC33">
        <v>3327.2544840400669</v>
      </c>
      <c r="AE33">
        <v>2395.6049867831889</v>
      </c>
      <c r="AG33">
        <v>3894.4995997165697</v>
      </c>
      <c r="AI33">
        <v>4578.3881134420653</v>
      </c>
      <c r="AK33">
        <v>4929.7097574013851</v>
      </c>
      <c r="AM33">
        <v>8616.0280000000002</v>
      </c>
      <c r="AO33">
        <v>5188.8899575491232</v>
      </c>
      <c r="AQ33">
        <v>7691.2582713674265</v>
      </c>
      <c r="AS33">
        <v>7357.7119453087671</v>
      </c>
      <c r="AU33">
        <v>6803.2826783693854</v>
      </c>
      <c r="AW33">
        <v>4644.2345243008949</v>
      </c>
      <c r="AY33">
        <v>6435.3906032184159</v>
      </c>
      <c r="BA33">
        <v>2152.6039535409486</v>
      </c>
      <c r="BC33">
        <v>2664.7753819988552</v>
      </c>
      <c r="BE33">
        <v>1534.6642012656919</v>
      </c>
    </row>
    <row r="34" spans="1:58" x14ac:dyDescent="0.3">
      <c r="A34" t="str">
        <f t="shared" si="0"/>
        <v>LRRTCenter40</v>
      </c>
      <c r="B34" t="s">
        <v>96</v>
      </c>
      <c r="C34" t="s">
        <v>6</v>
      </c>
      <c r="D34">
        <v>40</v>
      </c>
      <c r="E34" s="9">
        <v>1591.7758312727528</v>
      </c>
      <c r="G34" s="9">
        <v>9009.5598002768456</v>
      </c>
      <c r="I34">
        <v>11352.002076073471</v>
      </c>
      <c r="K34" s="9">
        <v>12005.452301259746</v>
      </c>
      <c r="M34">
        <v>9580.4558522393581</v>
      </c>
      <c r="O34">
        <v>19579.357198323836</v>
      </c>
      <c r="Q34">
        <v>18332.053294848538</v>
      </c>
      <c r="S34">
        <v>18100.06725816544</v>
      </c>
      <c r="U34" s="9">
        <v>14936.319787269314</v>
      </c>
      <c r="W34">
        <v>15557.561965588944</v>
      </c>
      <c r="Y34">
        <v>10472.188618846141</v>
      </c>
      <c r="AA34" s="9">
        <v>3965.6254872842305</v>
      </c>
      <c r="AC34">
        <v>2798.2042770391713</v>
      </c>
      <c r="AG34">
        <v>4335.767979869127</v>
      </c>
      <c r="AI34">
        <v>5949.0827805368117</v>
      </c>
      <c r="AK34">
        <v>4589.7723494765478</v>
      </c>
      <c r="AM34">
        <v>10413.417999999998</v>
      </c>
      <c r="AO34">
        <v>5148.0015440691805</v>
      </c>
      <c r="AQ34">
        <v>8761.0033324020951</v>
      </c>
      <c r="AS34">
        <v>7257.6286138345722</v>
      </c>
      <c r="AU34">
        <v>7214.3952057919305</v>
      </c>
      <c r="AW34">
        <v>5402.6601801153674</v>
      </c>
      <c r="AY34">
        <v>6915.8424173788117</v>
      </c>
      <c r="BA34">
        <v>2365.5657359927591</v>
      </c>
      <c r="BC34">
        <v>3672.2977613414723</v>
      </c>
      <c r="BE34">
        <v>1422.5320027013995</v>
      </c>
    </row>
    <row r="35" spans="1:58" x14ac:dyDescent="0.3">
      <c r="A35" t="str">
        <f t="shared" si="0"/>
        <v>LRRTCenter60</v>
      </c>
      <c r="B35" t="s">
        <v>96</v>
      </c>
      <c r="C35" t="s">
        <v>6</v>
      </c>
      <c r="D35">
        <v>60</v>
      </c>
      <c r="E35" s="9">
        <v>4364.7604043575329</v>
      </c>
      <c r="G35" s="9">
        <v>11108.161508866242</v>
      </c>
      <c r="I35">
        <v>17966.959666247531</v>
      </c>
      <c r="K35" s="9"/>
      <c r="Q35">
        <v>2637.7638949062284</v>
      </c>
      <c r="S35">
        <v>28708.006446226678</v>
      </c>
      <c r="U35" s="9">
        <v>29411.712107372623</v>
      </c>
      <c r="W35">
        <v>25633.563105278983</v>
      </c>
      <c r="Y35">
        <v>7256.0350539936226</v>
      </c>
      <c r="AA35" s="9">
        <v>7680.388379444209</v>
      </c>
      <c r="AC35">
        <v>33.685004768013926</v>
      </c>
      <c r="AE35">
        <v>2964.3788834453176</v>
      </c>
      <c r="AG35">
        <v>3779.9239427294897</v>
      </c>
      <c r="AM35">
        <v>14136.717999999999</v>
      </c>
      <c r="AO35">
        <v>8267.1034278766219</v>
      </c>
      <c r="AQ35">
        <v>12685.513680212753</v>
      </c>
      <c r="AS35">
        <v>11099.740257674239</v>
      </c>
      <c r="AU35">
        <v>9859.6008955976795</v>
      </c>
      <c r="AW35">
        <v>7755.6873208717861</v>
      </c>
      <c r="AY35">
        <v>11162.951464698526</v>
      </c>
      <c r="BA35">
        <v>4302.1062954890276</v>
      </c>
      <c r="BC35">
        <v>5314.4572907074289</v>
      </c>
      <c r="BE35">
        <v>3205.3523385159433</v>
      </c>
    </row>
    <row r="36" spans="1:58" x14ac:dyDescent="0.3">
      <c r="A36" t="str">
        <f t="shared" si="0"/>
        <v>LRRTRight30</v>
      </c>
      <c r="B36" t="s">
        <v>96</v>
      </c>
      <c r="C36" t="s">
        <v>7</v>
      </c>
      <c r="D36">
        <v>30</v>
      </c>
      <c r="E36" s="9">
        <v>0</v>
      </c>
      <c r="G36" s="9">
        <v>15435.531557931277</v>
      </c>
      <c r="I36">
        <v>16309.916547082536</v>
      </c>
      <c r="K36" s="9">
        <v>21000.825532220832</v>
      </c>
      <c r="M36">
        <v>23556.714136307084</v>
      </c>
      <c r="O36">
        <v>34529.513749090169</v>
      </c>
      <c r="Q36">
        <v>33434.129217118614</v>
      </c>
      <c r="S36">
        <v>26007.505525517128</v>
      </c>
      <c r="U36" s="9">
        <v>22686.928445883765</v>
      </c>
      <c r="W36">
        <v>18907.652291707509</v>
      </c>
      <c r="Y36">
        <v>12124.904510475548</v>
      </c>
      <c r="AA36" s="9">
        <v>5428.027579859895</v>
      </c>
      <c r="AC36">
        <v>6754.3098637451203</v>
      </c>
      <c r="AE36">
        <v>4691.4194425182432</v>
      </c>
      <c r="AG36">
        <v>7333.1218918281165</v>
      </c>
      <c r="AI36">
        <v>9590.4836190433762</v>
      </c>
      <c r="AK36">
        <v>8033.3035832444793</v>
      </c>
      <c r="AM36">
        <v>13766.992</v>
      </c>
      <c r="AO36">
        <v>8690.1741319918128</v>
      </c>
      <c r="AQ36">
        <v>11335.06888329201</v>
      </c>
      <c r="AS36">
        <v>10468.263020213561</v>
      </c>
      <c r="AU36">
        <v>8427.3663159459848</v>
      </c>
      <c r="AW36">
        <v>6733.5806300417262</v>
      </c>
      <c r="AY36">
        <v>12689.296765363626</v>
      </c>
      <c r="BA36">
        <v>3317.1230710675327</v>
      </c>
      <c r="BC36">
        <v>4392.2525505566591</v>
      </c>
      <c r="BE36">
        <v>2644.0578084894214</v>
      </c>
    </row>
    <row r="37" spans="1:58" x14ac:dyDescent="0.3">
      <c r="A37" t="str">
        <f t="shared" si="0"/>
        <v>LRRTRight40</v>
      </c>
      <c r="B37" t="s">
        <v>96</v>
      </c>
      <c r="C37" t="s">
        <v>7</v>
      </c>
      <c r="D37">
        <v>40</v>
      </c>
      <c r="E37" s="9">
        <v>6641.6464785671778</v>
      </c>
      <c r="G37" s="9">
        <v>1195.469159022856</v>
      </c>
      <c r="I37">
        <v>19064.676237010714</v>
      </c>
      <c r="K37" s="9">
        <v>25209.844612610559</v>
      </c>
      <c r="M37">
        <v>29842.180556765703</v>
      </c>
      <c r="O37">
        <v>38783.502310845193</v>
      </c>
      <c r="Q37">
        <v>44929.629413503819</v>
      </c>
      <c r="S37">
        <v>32542.111423548409</v>
      </c>
      <c r="U37" s="9">
        <v>26667.563193946367</v>
      </c>
      <c r="W37">
        <v>20951.528823319943</v>
      </c>
      <c r="Y37">
        <v>14308.936573465056</v>
      </c>
      <c r="AA37" s="9">
        <v>7278.1116878877338</v>
      </c>
      <c r="AC37">
        <v>8474.3828091394917</v>
      </c>
      <c r="AE37">
        <v>5655.4013620439882</v>
      </c>
      <c r="AG37">
        <v>8610.923680389531</v>
      </c>
      <c r="AI37">
        <v>10793.556520104057</v>
      </c>
      <c r="AK37">
        <v>10257.64105001602</v>
      </c>
      <c r="AM37">
        <v>15388.444</v>
      </c>
      <c r="AO37">
        <v>9426.6319823891154</v>
      </c>
      <c r="AQ37">
        <v>12332.36527253332</v>
      </c>
      <c r="AS37">
        <v>10175.436682611002</v>
      </c>
      <c r="AU37">
        <v>8725.8672812748446</v>
      </c>
      <c r="AW37">
        <v>6231.0521819872156</v>
      </c>
      <c r="AY37">
        <v>10676.643642016919</v>
      </c>
      <c r="BC37">
        <v>4643.0633225966521</v>
      </c>
      <c r="BE37">
        <v>2671.439830634497</v>
      </c>
    </row>
    <row r="38" spans="1:58" x14ac:dyDescent="0.3">
      <c r="A38" t="str">
        <f t="shared" si="0"/>
        <v>LRRTRight60</v>
      </c>
      <c r="B38" t="s">
        <v>96</v>
      </c>
      <c r="C38" t="s">
        <v>7</v>
      </c>
      <c r="D38">
        <v>60</v>
      </c>
      <c r="E38" s="9">
        <v>7634.9784018627133</v>
      </c>
      <c r="G38" s="9">
        <v>17424.099902868849</v>
      </c>
      <c r="I38">
        <v>23260.376784746019</v>
      </c>
      <c r="K38" s="9">
        <v>25158.656361134246</v>
      </c>
      <c r="M38">
        <v>3315.9155932043095</v>
      </c>
      <c r="O38">
        <v>3616.4350676650402</v>
      </c>
      <c r="Q38">
        <v>41891.034691091932</v>
      </c>
      <c r="S38">
        <v>35293.256453349561</v>
      </c>
      <c r="U38" s="9">
        <v>30690.291242197909</v>
      </c>
      <c r="W38">
        <v>28326.601501855304</v>
      </c>
      <c r="Y38">
        <v>18503.652482599438</v>
      </c>
      <c r="AA38" s="9">
        <v>8617.9457083065536</v>
      </c>
      <c r="AC38">
        <v>8223.3388332203358</v>
      </c>
      <c r="AE38">
        <v>5390.652771492676</v>
      </c>
      <c r="AG38">
        <v>8974.9808473053745</v>
      </c>
      <c r="AI38">
        <v>11116.414335034407</v>
      </c>
      <c r="AK38">
        <v>10052.188432473265</v>
      </c>
      <c r="AM38">
        <v>16566.712</v>
      </c>
      <c r="AO38">
        <v>10943.079073960846</v>
      </c>
      <c r="AQ38">
        <v>14151.588733885239</v>
      </c>
      <c r="AS38">
        <v>11604.898727254867</v>
      </c>
      <c r="AU38">
        <v>10954.000788968322</v>
      </c>
      <c r="AW38">
        <v>8232.8224576396406</v>
      </c>
      <c r="AY38">
        <v>12102.86674389463</v>
      </c>
      <c r="BA38">
        <v>4602.9781669227159</v>
      </c>
      <c r="BC38">
        <v>4534.6623860989694</v>
      </c>
      <c r="BE38">
        <v>3674.5313362730121</v>
      </c>
    </row>
    <row r="39" spans="1:58" x14ac:dyDescent="0.3">
      <c r="A39" t="str">
        <f t="shared" si="0"/>
        <v>TMMSAmbient 1</v>
      </c>
      <c r="B39" t="s">
        <v>44</v>
      </c>
      <c r="D39" t="s">
        <v>98</v>
      </c>
      <c r="E39" s="9">
        <v>419.35561891740656</v>
      </c>
      <c r="G39" s="9">
        <v>405.83600405209671</v>
      </c>
      <c r="I39">
        <v>629.95744328543321</v>
      </c>
      <c r="K39" s="9">
        <v>541.53592476817039</v>
      </c>
      <c r="M39">
        <v>494.53277946974816</v>
      </c>
      <c r="O39">
        <v>581.91386152705195</v>
      </c>
      <c r="Q39">
        <v>504.72420948602058</v>
      </c>
      <c r="S39">
        <v>484.84944945513644</v>
      </c>
      <c r="U39" s="9">
        <v>980.40362245462836</v>
      </c>
      <c r="W39">
        <v>364.50072725601478</v>
      </c>
      <c r="Y39">
        <v>398.57891646449474</v>
      </c>
      <c r="AA39" s="9">
        <v>378.0056271297945</v>
      </c>
      <c r="AC39">
        <v>300.81251273781481</v>
      </c>
      <c r="AE39">
        <v>427.19351587658326</v>
      </c>
      <c r="AG39">
        <v>330.0408138554867</v>
      </c>
      <c r="AI39">
        <v>443.58774761670549</v>
      </c>
      <c r="AK39">
        <v>457.21642653688616</v>
      </c>
      <c r="AM39">
        <v>384.6008333333333</v>
      </c>
      <c r="AO39">
        <v>434.39607143674993</v>
      </c>
      <c r="AQ39">
        <v>862.38765920691253</v>
      </c>
      <c r="AS39">
        <v>515.45663183796228</v>
      </c>
      <c r="AU39">
        <v>485.08748608283099</v>
      </c>
      <c r="AW39">
        <v>408.27263353195121</v>
      </c>
      <c r="AY39">
        <v>620.46021463429167</v>
      </c>
      <c r="BA39">
        <v>446.04601678998677</v>
      </c>
      <c r="BC39">
        <v>587.86218045620296</v>
      </c>
      <c r="BE39">
        <v>524.8309470304398</v>
      </c>
    </row>
    <row r="40" spans="1:58" x14ac:dyDescent="0.3">
      <c r="A40" t="str">
        <f t="shared" si="0"/>
        <v>TMMSAmbient 2</v>
      </c>
      <c r="B40" t="s">
        <v>44</v>
      </c>
      <c r="D40" t="s">
        <v>99</v>
      </c>
      <c r="E40" s="9">
        <v>403.11546179448311</v>
      </c>
      <c r="G40" s="9">
        <v>398.94679125274979</v>
      </c>
      <c r="I40">
        <v>618.22872944812298</v>
      </c>
      <c r="K40" s="9">
        <v>558.00632822915463</v>
      </c>
      <c r="M40">
        <v>460.95143762234693</v>
      </c>
      <c r="O40">
        <v>518.37106574867983</v>
      </c>
      <c r="Q40">
        <v>540.67899290847015</v>
      </c>
      <c r="S40">
        <v>435.06170840655744</v>
      </c>
      <c r="U40" s="9">
        <v>466.16660373819889</v>
      </c>
      <c r="W40">
        <v>352.01808649971588</v>
      </c>
      <c r="Y40">
        <v>399.74572873406635</v>
      </c>
      <c r="AA40" s="9">
        <v>387.14104010684042</v>
      </c>
      <c r="AC40">
        <v>433.37900584569167</v>
      </c>
      <c r="AE40">
        <v>437.97008320311556</v>
      </c>
      <c r="AG40">
        <v>521.01197393448297</v>
      </c>
      <c r="AI40">
        <v>447.23360316524798</v>
      </c>
      <c r="AK40">
        <v>431.96290430784376</v>
      </c>
      <c r="AM40">
        <v>394.38583333333338</v>
      </c>
      <c r="AO40">
        <v>448.85744575999286</v>
      </c>
      <c r="AQ40">
        <v>445.19427845670901</v>
      </c>
      <c r="AS40">
        <v>431.50847074588154</v>
      </c>
      <c r="AU40">
        <v>500.53822718954586</v>
      </c>
      <c r="AW40">
        <v>365.431234073366</v>
      </c>
      <c r="AY40">
        <v>808.22177538422932</v>
      </c>
      <c r="BA40">
        <v>443.49859207978716</v>
      </c>
      <c r="BC40">
        <v>597.8103803183584</v>
      </c>
      <c r="BE40">
        <v>531.87856238567065</v>
      </c>
    </row>
    <row r="41" spans="1:58" x14ac:dyDescent="0.3">
      <c r="A41" t="str">
        <f t="shared" si="0"/>
        <v>TMMSAmbient 3</v>
      </c>
      <c r="B41" t="s">
        <v>44</v>
      </c>
      <c r="D41" t="s">
        <v>100</v>
      </c>
      <c r="E41" s="9">
        <v>364.65999539963587</v>
      </c>
      <c r="F41">
        <f>AVERAGE(E39:E41)</f>
        <v>395.71035870384185</v>
      </c>
      <c r="G41" s="9">
        <v>408.32370320843847</v>
      </c>
      <c r="H41">
        <f>AVERAGE(G39:G41)</f>
        <v>404.36883283776166</v>
      </c>
      <c r="I41">
        <v>635.33274313264326</v>
      </c>
      <c r="J41">
        <f>AVERAGE(I39:I41)</f>
        <v>627.83963862206656</v>
      </c>
      <c r="K41" s="9">
        <v>543.90417281679629</v>
      </c>
      <c r="L41">
        <f>AVERAGE(K39:K41)</f>
        <v>547.81547527137377</v>
      </c>
      <c r="M41">
        <v>446.11093587026704</v>
      </c>
      <c r="N41">
        <f>AVERAGE(M39:M41)</f>
        <v>467.1983843207874</v>
      </c>
      <c r="O41">
        <v>486.71392544078725</v>
      </c>
      <c r="P41">
        <f>AVERAGE(O39:O41)</f>
        <v>528.99961757217295</v>
      </c>
      <c r="Q41">
        <v>519.67377529297153</v>
      </c>
      <c r="R41">
        <f>AVERAGE(Q39:Q41)</f>
        <v>521.69232589582077</v>
      </c>
      <c r="S41">
        <v>473.90668928308651</v>
      </c>
      <c r="T41">
        <f>AVERAGE(S39:S41)</f>
        <v>464.60594904826013</v>
      </c>
      <c r="U41" s="9">
        <v>479.07251689792548</v>
      </c>
      <c r="V41">
        <f>AVERAGE(U39:U41)</f>
        <v>641.88091436358422</v>
      </c>
      <c r="W41">
        <v>367.92326116839303</v>
      </c>
      <c r="X41">
        <f>AVERAGE(W39:W41)</f>
        <v>361.48069164137456</v>
      </c>
      <c r="Y41">
        <v>396.28510896125698</v>
      </c>
      <c r="Z41">
        <f>AVERAGE(Y39:Y41)</f>
        <v>398.20325138660604</v>
      </c>
      <c r="AA41" s="9">
        <v>368.0479058025312</v>
      </c>
      <c r="AB41">
        <f>AVERAGE(AA39:AA41)</f>
        <v>377.73152434638877</v>
      </c>
      <c r="AC41">
        <v>410.8996923139614</v>
      </c>
      <c r="AD41">
        <f>AVERAGE(AC39:AC41)</f>
        <v>381.69707029915594</v>
      </c>
      <c r="AE41">
        <v>409.2317047446258</v>
      </c>
      <c r="AF41">
        <f>AVERAGE(AE39:AE41)</f>
        <v>424.79843460810821</v>
      </c>
      <c r="AG41">
        <v>498.34482786380829</v>
      </c>
      <c r="AH41">
        <f>AVERAGE(AG39:AG41)</f>
        <v>449.79920521792593</v>
      </c>
      <c r="AI41">
        <v>443.29691013704962</v>
      </c>
      <c r="AJ41">
        <f>AVERAGE(AI39:AI41)</f>
        <v>444.70608697300105</v>
      </c>
      <c r="AK41">
        <v>433.26128591345002</v>
      </c>
      <c r="AL41">
        <f>AVERAGE(AK39:AK41)</f>
        <v>440.81353891939335</v>
      </c>
      <c r="AM41">
        <v>422.65083333333325</v>
      </c>
      <c r="AN41">
        <f>AVERAGE(AM39:AM41)</f>
        <v>400.54583333333329</v>
      </c>
      <c r="AO41">
        <v>434.98034315927282</v>
      </c>
      <c r="AP41">
        <f>AVERAGE(AO39:AO41)</f>
        <v>439.41128678533852</v>
      </c>
      <c r="AQ41">
        <v>284.15237244486445</v>
      </c>
      <c r="AR41">
        <f>AVERAGE(AQ39:AQ41)</f>
        <v>530.57810336949535</v>
      </c>
      <c r="AS41">
        <v>441.01002733570846</v>
      </c>
      <c r="AT41">
        <f>AVERAGE(AS39:AS41)</f>
        <v>462.65837663985076</v>
      </c>
      <c r="AU41">
        <v>485.13163105742154</v>
      </c>
      <c r="AV41">
        <f>AVERAGE(AU39:AU41)</f>
        <v>490.2524481099328</v>
      </c>
      <c r="AW41">
        <v>355.66740439920665</v>
      </c>
      <c r="AX41">
        <f>AVERAGE(AW39:AW41)</f>
        <v>376.45709066817466</v>
      </c>
      <c r="AY41">
        <v>858.6301428402877</v>
      </c>
      <c r="AZ41">
        <f>AVERAGE(AY39:AY41)</f>
        <v>762.4373776196029</v>
      </c>
      <c r="BA41">
        <v>444.38928186123309</v>
      </c>
      <c r="BB41">
        <f>AVERAGE(BA39:BA41)</f>
        <v>444.64463024366904</v>
      </c>
      <c r="BC41">
        <v>589.04370771730464</v>
      </c>
      <c r="BD41">
        <f>AVERAGE(BC39:BC41)</f>
        <v>591.57208949728863</v>
      </c>
      <c r="BE41">
        <v>532.63941400655585</v>
      </c>
      <c r="BF41">
        <f>AVERAGE(BE39:BE41)</f>
        <v>529.7829744742221</v>
      </c>
    </row>
    <row r="42" spans="1:58" x14ac:dyDescent="0.3">
      <c r="A42" t="str">
        <f t="shared" si="0"/>
        <v>TMMSLeft25</v>
      </c>
      <c r="B42" t="s">
        <v>44</v>
      </c>
      <c r="C42" t="s">
        <v>5</v>
      </c>
      <c r="D42">
        <v>25</v>
      </c>
      <c r="E42" s="9">
        <v>2244.974505463199</v>
      </c>
      <c r="F42">
        <f>AVERAGE(E42,E45,E48)</f>
        <v>2207.1201897517471</v>
      </c>
      <c r="G42" s="9">
        <v>5847.0797874231657</v>
      </c>
      <c r="H42">
        <f>AVERAGE(G42,G45,G48)</f>
        <v>5321.2780837456012</v>
      </c>
      <c r="I42">
        <v>28835.964819967117</v>
      </c>
      <c r="J42">
        <f>AVERAGE(I42,I45,I48)</f>
        <v>12410.042181615318</v>
      </c>
      <c r="K42" s="9">
        <v>3980.6471406928777</v>
      </c>
      <c r="L42">
        <f>AVERAGE(K42,K45,K48)</f>
        <v>4508.228925551728</v>
      </c>
      <c r="M42">
        <v>6227.2199539125777</v>
      </c>
      <c r="N42">
        <f>AVERAGE(M42,M45,M48)</f>
        <v>6195.1369444380462</v>
      </c>
      <c r="O42">
        <v>5020.4391705818061</v>
      </c>
      <c r="P42">
        <f>AVERAGE(O42,O45,O48)</f>
        <v>6873.5543171833915</v>
      </c>
      <c r="Q42">
        <v>6593.960822232134</v>
      </c>
      <c r="R42">
        <f>AVERAGE(Q42,Q45,Q48)</f>
        <v>7805.3508602628071</v>
      </c>
      <c r="S42">
        <v>3505.2317319840759</v>
      </c>
      <c r="T42">
        <f>AVERAGE(S42,S45,S48)</f>
        <v>4695.7411970333887</v>
      </c>
      <c r="U42" s="9">
        <v>3752.9097086879283</v>
      </c>
      <c r="V42">
        <f>AVERAGE(U42,U45,U48)</f>
        <v>5590.3559860730556</v>
      </c>
      <c r="W42">
        <v>4598.4002296794806</v>
      </c>
      <c r="X42">
        <f>AVERAGE(W42,W45,W48)</f>
        <v>5386.8814111320708</v>
      </c>
      <c r="Y42">
        <v>13425.759186979221</v>
      </c>
      <c r="Z42">
        <f>AVERAGE(Y42,Y45,Y48)</f>
        <v>15807.601291015802</v>
      </c>
      <c r="AA42" s="9">
        <v>2171.6497026681886</v>
      </c>
      <c r="AB42">
        <f>AVERAGE(AA42,AA45,AA48)</f>
        <v>3176.6541941981072</v>
      </c>
      <c r="AC42">
        <v>2351.5677401386588</v>
      </c>
      <c r="AD42">
        <f>AVERAGE(AC42,AC45,AC48)</f>
        <v>3239.1920426137403</v>
      </c>
      <c r="AE42">
        <v>1481.0587039886789</v>
      </c>
      <c r="AF42">
        <f>AVERAGE(AE42,AE45,AE48)</f>
        <v>1914.5173439061812</v>
      </c>
      <c r="AG42">
        <v>2592.30716554215</v>
      </c>
      <c r="AH42">
        <f>AVERAGE(AG42,AG45,AG48)</f>
        <v>3525.7673682522145</v>
      </c>
      <c r="AI42">
        <v>5438.3596450311506</v>
      </c>
      <c r="AJ42">
        <f>AVERAGE(AI42,AI45,AI48)</f>
        <v>5546.6325527103972</v>
      </c>
      <c r="AK42">
        <v>4081.7975596776364</v>
      </c>
      <c r="AL42">
        <f>AVERAGE(AK42,AK45,AK48)</f>
        <v>4280.1720916717995</v>
      </c>
      <c r="AM42">
        <v>3515.8587999999995</v>
      </c>
      <c r="AN42">
        <f>AVERAGE(AM42,AM45,AM48)</f>
        <v>3690.3071999999993</v>
      </c>
      <c r="AO42">
        <v>5286.1659499851903</v>
      </c>
      <c r="AP42">
        <f>AVERAGE(AO42,AO45,AO48)</f>
        <v>6043.0510150653527</v>
      </c>
      <c r="AQ42">
        <v>4228.5302616904146</v>
      </c>
      <c r="AR42">
        <f>AVERAGE(AQ42,AQ45,AQ48)</f>
        <v>4035.5946502421357</v>
      </c>
      <c r="AS42">
        <v>3195.5975818239044</v>
      </c>
      <c r="AT42">
        <f>AVERAGE(AS42,AS45,AS48)</f>
        <v>3691.6520645354226</v>
      </c>
      <c r="AU42">
        <v>2529.8498167860648</v>
      </c>
      <c r="AV42">
        <f>AVERAGE(AU42,AU45,AU48)</f>
        <v>2953.2537895497521</v>
      </c>
      <c r="AW42">
        <v>4344.2238530395707</v>
      </c>
      <c r="AX42">
        <f>AVERAGE(AW42,AW45,AW48)</f>
        <v>5492.4000186319581</v>
      </c>
      <c r="AY42">
        <v>4820.8285792991073</v>
      </c>
      <c r="AZ42">
        <f>AVERAGE(AY42,AY45,AY48)</f>
        <v>4304.9867609181483</v>
      </c>
      <c r="BA42">
        <v>3839.962300199013</v>
      </c>
      <c r="BB42">
        <f>AVERAGE(BA42,BA45,BA48)</f>
        <v>3433.9401947834463</v>
      </c>
      <c r="BC42">
        <v>2446.7248296319381</v>
      </c>
      <c r="BD42">
        <f>AVERAGE(BC42,BC45,BC48)</f>
        <v>3107.1583187580309</v>
      </c>
      <c r="BE42">
        <v>1562.2335219711842</v>
      </c>
      <c r="BF42">
        <f>AVERAGE(BE42,BE45,BE48)</f>
        <v>2026.1660437600033</v>
      </c>
    </row>
    <row r="43" spans="1:58" x14ac:dyDescent="0.3">
      <c r="A43" t="str">
        <f t="shared" si="0"/>
        <v>TMMSLeft50</v>
      </c>
      <c r="B43" t="s">
        <v>44</v>
      </c>
      <c r="C43" t="s">
        <v>5</v>
      </c>
      <c r="D43">
        <v>50</v>
      </c>
      <c r="E43" s="9">
        <v>0</v>
      </c>
      <c r="F43">
        <f t="shared" ref="F43:Z44" si="31">AVERAGE(E43,E46,E49)</f>
        <v>2310.0364077201302</v>
      </c>
      <c r="G43" s="9">
        <v>5507.1504992593809</v>
      </c>
      <c r="H43">
        <f t="shared" si="31"/>
        <v>6987.1237562257747</v>
      </c>
      <c r="I43">
        <v>4321.959205266633</v>
      </c>
      <c r="J43">
        <f t="shared" si="31"/>
        <v>5282.3824659864549</v>
      </c>
      <c r="K43" s="9">
        <v>5332.6480114658953</v>
      </c>
      <c r="L43">
        <f t="shared" si="31"/>
        <v>5795.832665449886</v>
      </c>
      <c r="M43">
        <v>6898.0807457132942</v>
      </c>
      <c r="N43">
        <f t="shared" si="31"/>
        <v>7893.5758903637516</v>
      </c>
      <c r="O43">
        <v>7327.7282028244736</v>
      </c>
      <c r="P43">
        <f t="shared" si="31"/>
        <v>9460.0862813438052</v>
      </c>
      <c r="Q43">
        <v>9859.5983013888635</v>
      </c>
      <c r="R43">
        <f t="shared" si="31"/>
        <v>9833.4056164650992</v>
      </c>
      <c r="S43">
        <v>4803.2458955959855</v>
      </c>
      <c r="T43">
        <f t="shared" si="31"/>
        <v>6161.8594238863561</v>
      </c>
      <c r="U43" s="9">
        <v>8532.8989929642939</v>
      </c>
      <c r="V43">
        <f t="shared" si="31"/>
        <v>8604.4528032492581</v>
      </c>
      <c r="W43">
        <v>7083.7752829471065</v>
      </c>
      <c r="X43">
        <f t="shared" si="31"/>
        <v>7795.3403380835807</v>
      </c>
      <c r="Y43">
        <v>12376.718784913561</v>
      </c>
      <c r="Z43">
        <f t="shared" si="31"/>
        <v>19757.940309889014</v>
      </c>
      <c r="AA43" s="9">
        <v>1916.6073054973385</v>
      </c>
      <c r="AB43">
        <f t="shared" ref="AB43:AD44" si="32">AVERAGE(AA43,AA46,AA49)</f>
        <v>3573.3552180670281</v>
      </c>
      <c r="AC43">
        <v>3347.2096019105516</v>
      </c>
      <c r="AD43">
        <f t="shared" si="32"/>
        <v>4093.9166535843651</v>
      </c>
      <c r="AE43">
        <v>1160.041642292156</v>
      </c>
      <c r="AF43">
        <f t="shared" ref="AF43:AF44" si="33">AVERAGE(AE43,AE46,AE49)</f>
        <v>1930.5185988136734</v>
      </c>
      <c r="AG43">
        <v>1822.2110676249442</v>
      </c>
      <c r="AH43">
        <f t="shared" ref="AH43:AH44" si="34">AVERAGE(AG43,AG46,AG49)</f>
        <v>3293.9283487551547</v>
      </c>
      <c r="AI43">
        <v>4435.7493691819691</v>
      </c>
      <c r="AJ43">
        <f t="shared" ref="AJ43:AJ44" si="35">AVERAGE(AI43,AI46,AI49)</f>
        <v>5535.8698347876571</v>
      </c>
      <c r="AK43">
        <v>5655.5295491480692</v>
      </c>
      <c r="AL43">
        <f t="shared" ref="AL43:AL44" si="36">AVERAGE(AK43,AK46,AK49)</f>
        <v>4169.4526002537214</v>
      </c>
      <c r="AM43">
        <v>4023.1179999999999</v>
      </c>
      <c r="AN43">
        <f t="shared" ref="AN43:AN44" si="37">AVERAGE(AM43,AM46,AM49)</f>
        <v>3988.2006000000001</v>
      </c>
      <c r="AO43">
        <v>6338.1666621116347</v>
      </c>
      <c r="AP43">
        <f t="shared" ref="AP43:AP44" si="38">AVERAGE(AO43,AO46,AO49)</f>
        <v>5957.4811753478689</v>
      </c>
      <c r="AQ43">
        <v>5370.7814792225527</v>
      </c>
      <c r="AR43">
        <f t="shared" ref="AR43:AR44" si="39">AVERAGE(AQ43,AQ46,AQ49)</f>
        <v>4939.9395110342157</v>
      </c>
      <c r="AS43">
        <v>4062.5672297170017</v>
      </c>
      <c r="AT43">
        <f t="shared" ref="AT43:BF44" si="40">AVERAGE(AS43,AS46,AS49)</f>
        <v>4492.8924420263065</v>
      </c>
      <c r="AU43">
        <v>3290.1457303441548</v>
      </c>
      <c r="AV43">
        <f t="shared" si="40"/>
        <v>4092.0088982118614</v>
      </c>
      <c r="AW43">
        <v>6146.4865856759779</v>
      </c>
      <c r="AX43">
        <f t="shared" si="40"/>
        <v>5637.3011369930946</v>
      </c>
      <c r="AY43">
        <v>6396.7106887084265</v>
      </c>
      <c r="AZ43">
        <f t="shared" si="40"/>
        <v>6034.8188428919411</v>
      </c>
      <c r="BA43">
        <v>4715.812878274457</v>
      </c>
      <c r="BB43">
        <f t="shared" si="40"/>
        <v>4781.082521588286</v>
      </c>
      <c r="BC43">
        <v>2327.4438099064942</v>
      </c>
      <c r="BD43">
        <f t="shared" si="40"/>
        <v>3638.8715538859215</v>
      </c>
      <c r="BE43">
        <v>1289.3552566841206</v>
      </c>
      <c r="BF43">
        <f t="shared" si="40"/>
        <v>1855.3977014642412</v>
      </c>
    </row>
    <row r="44" spans="1:58" x14ac:dyDescent="0.3">
      <c r="A44" t="str">
        <f t="shared" si="0"/>
        <v>TMMSLeft85</v>
      </c>
      <c r="B44" t="s">
        <v>44</v>
      </c>
      <c r="C44" t="s">
        <v>5</v>
      </c>
      <c r="D44">
        <v>85</v>
      </c>
      <c r="E44" s="9">
        <v>3504.0333257621019</v>
      </c>
      <c r="F44">
        <f t="shared" si="31"/>
        <v>4598.1989805306112</v>
      </c>
      <c r="G44" s="9">
        <v>6329.960890364202</v>
      </c>
      <c r="H44">
        <f t="shared" si="31"/>
        <v>8427.7430667262397</v>
      </c>
      <c r="I44">
        <v>5363.6247998124518</v>
      </c>
      <c r="J44">
        <f t="shared" si="31"/>
        <v>6591.384833126609</v>
      </c>
      <c r="K44" s="9">
        <v>6046.4332991479569</v>
      </c>
      <c r="L44">
        <f t="shared" si="31"/>
        <v>7400.4505565544823</v>
      </c>
      <c r="M44">
        <v>1656.2207696378125</v>
      </c>
      <c r="N44">
        <f t="shared" si="31"/>
        <v>1656.2207696378125</v>
      </c>
      <c r="O44">
        <v>8561.5542750000259</v>
      </c>
      <c r="P44">
        <f t="shared" si="31"/>
        <v>10885.968960620639</v>
      </c>
      <c r="Q44">
        <v>14420.760946619552</v>
      </c>
      <c r="R44">
        <f t="shared" si="31"/>
        <v>15856.597884872703</v>
      </c>
      <c r="S44">
        <v>7583.8729259784841</v>
      </c>
      <c r="T44">
        <f t="shared" si="31"/>
        <v>9303.6053302361343</v>
      </c>
      <c r="U44" s="9">
        <v>12460.139803073767</v>
      </c>
      <c r="V44">
        <f t="shared" si="31"/>
        <v>12479.524640445468</v>
      </c>
      <c r="W44">
        <v>10149.838525506093</v>
      </c>
      <c r="X44">
        <f t="shared" si="31"/>
        <v>11067.456741452284</v>
      </c>
      <c r="Y44">
        <v>13137.791130671807</v>
      </c>
      <c r="Z44">
        <f t="shared" si="31"/>
        <v>24325.529944067457</v>
      </c>
      <c r="AA44" s="9">
        <v>2068.4478407465722</v>
      </c>
      <c r="AB44">
        <f t="shared" si="32"/>
        <v>4239.7989156454714</v>
      </c>
      <c r="AC44">
        <v>4771.889979820593</v>
      </c>
      <c r="AD44">
        <f t="shared" si="32"/>
        <v>5711.0353627877384</v>
      </c>
      <c r="AE44">
        <v>1302.7441678011326</v>
      </c>
      <c r="AF44">
        <f t="shared" si="33"/>
        <v>2299.601747549741</v>
      </c>
      <c r="AG44">
        <v>2595.0545410196132</v>
      </c>
      <c r="AH44">
        <f t="shared" si="34"/>
        <v>3800.1361756225147</v>
      </c>
      <c r="AI44">
        <v>4079.0216198048502</v>
      </c>
      <c r="AJ44">
        <f t="shared" si="35"/>
        <v>6268.0410715928401</v>
      </c>
      <c r="AK44">
        <v>5486.4023612017927</v>
      </c>
      <c r="AL44">
        <f t="shared" si="36"/>
        <v>6459.9029214532829</v>
      </c>
      <c r="AM44">
        <v>4449.4515999999994</v>
      </c>
      <c r="AN44">
        <f t="shared" si="37"/>
        <v>4838.7748000000001</v>
      </c>
      <c r="AO44">
        <v>7635.3277890086601</v>
      </c>
      <c r="AP44">
        <f t="shared" si="38"/>
        <v>7918.3879628468894</v>
      </c>
      <c r="AQ44">
        <v>6368.1333095690279</v>
      </c>
      <c r="AR44">
        <f t="shared" si="39"/>
        <v>6314.549100705658</v>
      </c>
      <c r="AS44">
        <v>4990.2388144354036</v>
      </c>
      <c r="AT44">
        <f t="shared" si="40"/>
        <v>5921.8276164579211</v>
      </c>
      <c r="AU44">
        <v>4380.9265042668476</v>
      </c>
      <c r="AV44">
        <f t="shared" si="40"/>
        <v>5139.1536631333383</v>
      </c>
      <c r="AW44">
        <v>8249.7089809655045</v>
      </c>
      <c r="AX44">
        <f t="shared" si="40"/>
        <v>5872.9106566728342</v>
      </c>
      <c r="AY44">
        <v>7146.5520335781703</v>
      </c>
      <c r="AZ44">
        <f t="shared" si="40"/>
        <v>7728.2443046445333</v>
      </c>
      <c r="BA44">
        <v>5861.1412602118826</v>
      </c>
      <c r="BB44">
        <f t="shared" si="40"/>
        <v>6233.9196029975055</v>
      </c>
      <c r="BC44">
        <v>2738.342636632718</v>
      </c>
      <c r="BD44">
        <f t="shared" si="40"/>
        <v>4179.0242694502522</v>
      </c>
      <c r="BE44">
        <v>1138.4339756116556</v>
      </c>
      <c r="BF44">
        <f t="shared" si="40"/>
        <v>1854.6342530801442</v>
      </c>
    </row>
    <row r="45" spans="1:58" x14ac:dyDescent="0.3">
      <c r="A45" t="str">
        <f t="shared" si="0"/>
        <v>TMMSCenter30</v>
      </c>
      <c r="B45" t="s">
        <v>44</v>
      </c>
      <c r="C45" t="s">
        <v>6</v>
      </c>
      <c r="D45">
        <v>30</v>
      </c>
      <c r="E45" s="9">
        <v>1427.3680278336474</v>
      </c>
      <c r="G45" s="9">
        <v>3017.5414235758731</v>
      </c>
      <c r="I45">
        <v>4218.6080294603726</v>
      </c>
      <c r="K45" s="9">
        <v>4687.6120298006881</v>
      </c>
      <c r="M45">
        <v>5634.7294758262569</v>
      </c>
      <c r="O45">
        <v>8471.2648181461627</v>
      </c>
      <c r="Q45">
        <v>6508.5792478474632</v>
      </c>
      <c r="S45">
        <v>5286.5554644668719</v>
      </c>
      <c r="U45" s="9">
        <v>6414.1349698556587</v>
      </c>
      <c r="W45">
        <v>5141.0718055586867</v>
      </c>
      <c r="Y45">
        <v>13008.706031442425</v>
      </c>
      <c r="AA45" s="9">
        <v>3059.5012219242512</v>
      </c>
      <c r="AC45">
        <v>2800.9116462068851</v>
      </c>
      <c r="AE45">
        <v>1558.7071175303581</v>
      </c>
      <c r="AG45">
        <v>2359.4709889719843</v>
      </c>
      <c r="AI45">
        <v>3051.492804180873</v>
      </c>
      <c r="AK45">
        <v>3261.4878515452124</v>
      </c>
      <c r="AM45">
        <v>3454.4253999999992</v>
      </c>
      <c r="AQ45">
        <v>3670.0950347375415</v>
      </c>
      <c r="AS45">
        <v>3580.7417110213214</v>
      </c>
      <c r="AU45">
        <v>2999.1368643164042</v>
      </c>
      <c r="AW45">
        <v>7480.080300426318</v>
      </c>
      <c r="AY45">
        <v>3619.0517586763426</v>
      </c>
      <c r="BA45">
        <v>2201.7383979965089</v>
      </c>
      <c r="BC45">
        <v>2873.6054355415713</v>
      </c>
      <c r="BE45">
        <v>1771.114557917914</v>
      </c>
    </row>
    <row r="46" spans="1:58" x14ac:dyDescent="0.3">
      <c r="A46" t="str">
        <f t="shared" si="0"/>
        <v>TMMSCenter40</v>
      </c>
      <c r="B46" t="s">
        <v>44</v>
      </c>
      <c r="C46" t="s">
        <v>6</v>
      </c>
      <c r="D46">
        <v>40</v>
      </c>
      <c r="E46" s="9">
        <v>3702.7752997506518</v>
      </c>
      <c r="G46" s="9">
        <v>8396.9973903054852</v>
      </c>
      <c r="I46">
        <v>6676.3820865560192</v>
      </c>
      <c r="K46" s="9">
        <v>6532.3526150461139</v>
      </c>
      <c r="M46">
        <v>8292.7762988234645</v>
      </c>
      <c r="O46">
        <v>11501.8822428721</v>
      </c>
      <c r="Q46">
        <v>9077.3493516431809</v>
      </c>
      <c r="S46">
        <v>7762.075801347949</v>
      </c>
      <c r="U46" s="9">
        <v>9173.0660436084781</v>
      </c>
      <c r="W46">
        <v>9644.0539710421617</v>
      </c>
      <c r="Y46">
        <v>25872.733400572142</v>
      </c>
      <c r="AA46" s="9">
        <v>4097.9935718259685</v>
      </c>
      <c r="AC46">
        <v>4579.4308744215714</v>
      </c>
      <c r="AE46">
        <v>2151.948060184719</v>
      </c>
      <c r="AG46">
        <v>3754.7118623565098</v>
      </c>
      <c r="AI46">
        <v>5994.4720672915937</v>
      </c>
      <c r="AK46">
        <v>3959.1433445408247</v>
      </c>
      <c r="AM46">
        <v>4118.5126</v>
      </c>
      <c r="AO46">
        <v>5275.1426901535933</v>
      </c>
      <c r="AQ46">
        <v>4618.7848208874984</v>
      </c>
      <c r="AS46">
        <v>5097.4331997942581</v>
      </c>
      <c r="AU46">
        <v>5515.8886074651127</v>
      </c>
      <c r="AW46">
        <v>6361.8101911497279</v>
      </c>
      <c r="AY46">
        <v>6623.3042465188346</v>
      </c>
      <c r="BA46">
        <v>5229.9719940945506</v>
      </c>
      <c r="BC46">
        <v>4643.9604402202058</v>
      </c>
      <c r="BE46">
        <v>2026.8113394179898</v>
      </c>
    </row>
    <row r="47" spans="1:58" x14ac:dyDescent="0.3">
      <c r="A47" t="str">
        <f t="shared" si="0"/>
        <v>TMMSCenter80</v>
      </c>
      <c r="B47" t="s">
        <v>44</v>
      </c>
      <c r="C47" t="s">
        <v>6</v>
      </c>
      <c r="D47">
        <v>80</v>
      </c>
      <c r="E47" s="9">
        <v>5692.3646352991209</v>
      </c>
      <c r="G47" s="9">
        <v>9816.7387245877981</v>
      </c>
      <c r="I47">
        <v>7873.905409038819</v>
      </c>
      <c r="K47" s="9">
        <v>8330.6630740750552</v>
      </c>
      <c r="O47">
        <v>12235.571720568103</v>
      </c>
      <c r="Q47">
        <v>15429.551518911423</v>
      </c>
      <c r="S47">
        <v>10849.562340399436</v>
      </c>
      <c r="U47" s="9">
        <v>14344.221350969063</v>
      </c>
      <c r="W47">
        <v>12474.53885507994</v>
      </c>
      <c r="Y47">
        <v>32285.894584223603</v>
      </c>
      <c r="AA47" s="9">
        <v>5130.3861249445472</v>
      </c>
      <c r="AC47">
        <v>6234.0883926062343</v>
      </c>
      <c r="AE47">
        <v>2773.7014628981942</v>
      </c>
      <c r="AG47">
        <v>4700.7802160447482</v>
      </c>
      <c r="AI47">
        <v>7040.4482887680242</v>
      </c>
      <c r="AK47">
        <v>7281.9083159626298</v>
      </c>
      <c r="AM47">
        <v>5341.96</v>
      </c>
      <c r="AQ47">
        <v>5087.7213053843252</v>
      </c>
      <c r="AS47">
        <v>6919.0755762759491</v>
      </c>
      <c r="AU47">
        <v>6050.8218289749066</v>
      </c>
      <c r="AW47">
        <v>3071.4567197486745</v>
      </c>
      <c r="AY47">
        <v>8599.1294386662721</v>
      </c>
      <c r="BA47">
        <v>6863.4399244757169</v>
      </c>
      <c r="BC47">
        <v>4718.7861721512954</v>
      </c>
      <c r="BE47">
        <v>1946.0533019308837</v>
      </c>
    </row>
    <row r="48" spans="1:58" x14ac:dyDescent="0.3">
      <c r="A48" t="str">
        <f t="shared" si="0"/>
        <v>TMMSRight20</v>
      </c>
      <c r="B48" t="s">
        <v>44</v>
      </c>
      <c r="C48" t="s">
        <v>7</v>
      </c>
      <c r="D48">
        <v>20</v>
      </c>
      <c r="E48" s="9">
        <v>2949.0180359583956</v>
      </c>
      <c r="G48" s="9">
        <v>7099.2130402377652</v>
      </c>
      <c r="I48">
        <v>4175.5536954184672</v>
      </c>
      <c r="K48" s="9">
        <v>4856.4276061616183</v>
      </c>
      <c r="M48">
        <v>6723.4614035753038</v>
      </c>
      <c r="O48">
        <v>7128.9589628222066</v>
      </c>
      <c r="Q48">
        <v>10313.512510708824</v>
      </c>
      <c r="S48">
        <v>5295.4363946492194</v>
      </c>
      <c r="U48" s="9">
        <v>6604.0232796755799</v>
      </c>
      <c r="W48">
        <v>6421.172198158044</v>
      </c>
      <c r="Y48">
        <v>20988.338654625764</v>
      </c>
      <c r="AA48" s="9">
        <v>4298.8116580018832</v>
      </c>
      <c r="AC48">
        <v>4565.0967414956785</v>
      </c>
      <c r="AE48">
        <v>2703.7862101995074</v>
      </c>
      <c r="AG48">
        <v>5625.5239502425102</v>
      </c>
      <c r="AI48">
        <v>8150.0452089191667</v>
      </c>
      <c r="AK48">
        <v>5497.2308637925489</v>
      </c>
      <c r="AM48">
        <v>4100.6373999999996</v>
      </c>
      <c r="AO48">
        <v>6799.936080145515</v>
      </c>
      <c r="AQ48">
        <v>4208.1586542984514</v>
      </c>
      <c r="AS48">
        <v>4298.6169007610424</v>
      </c>
      <c r="AU48">
        <v>3330.7746875467869</v>
      </c>
      <c r="AW48">
        <v>4652.8959024299884</v>
      </c>
      <c r="AY48">
        <v>4475.0799447789941</v>
      </c>
      <c r="BA48">
        <v>4260.1198861548155</v>
      </c>
      <c r="BC48">
        <v>4001.1446911005837</v>
      </c>
      <c r="BE48">
        <v>2745.1500513909118</v>
      </c>
    </row>
    <row r="49" spans="1:57" x14ac:dyDescent="0.3">
      <c r="A49" t="str">
        <f t="shared" si="0"/>
        <v>TMMSRight60</v>
      </c>
      <c r="B49" t="s">
        <v>44</v>
      </c>
      <c r="C49" t="s">
        <v>7</v>
      </c>
      <c r="D49">
        <v>60</v>
      </c>
      <c r="E49" s="9">
        <v>3227.3339234097384</v>
      </c>
      <c r="G49" s="9">
        <v>7057.223379112459</v>
      </c>
      <c r="I49">
        <v>4848.8061061367116</v>
      </c>
      <c r="K49" s="9">
        <v>5522.4973698376489</v>
      </c>
      <c r="M49">
        <v>8489.8706265544988</v>
      </c>
      <c r="O49">
        <v>9550.6483983348426</v>
      </c>
      <c r="Q49">
        <v>10563.26919636325</v>
      </c>
      <c r="S49">
        <v>5920.2565747151366</v>
      </c>
      <c r="U49" s="9">
        <v>8107.3933731749985</v>
      </c>
      <c r="W49">
        <v>6658.1917602614749</v>
      </c>
      <c r="Y49">
        <v>21024.368744181334</v>
      </c>
      <c r="AA49" s="9">
        <v>4705.4647768777759</v>
      </c>
      <c r="AC49">
        <v>4355.1094844209729</v>
      </c>
      <c r="AE49">
        <v>2479.5660939641443</v>
      </c>
      <c r="AG49">
        <v>4304.86211628401</v>
      </c>
      <c r="AI49">
        <v>6177.3880678894084</v>
      </c>
      <c r="AK49">
        <v>2893.6849070722719</v>
      </c>
      <c r="AM49">
        <v>3822.9711999999995</v>
      </c>
      <c r="AO49">
        <v>6259.1341737783805</v>
      </c>
      <c r="AQ49">
        <v>4830.252232992596</v>
      </c>
      <c r="AS49">
        <v>4318.6768965676592</v>
      </c>
      <c r="AU49">
        <v>3469.9923568263171</v>
      </c>
      <c r="AW49">
        <v>4403.6066341535798</v>
      </c>
      <c r="AY49">
        <v>5084.4415934485633</v>
      </c>
      <c r="BA49">
        <v>4397.4626923958504</v>
      </c>
      <c r="BC49">
        <v>3945.2104115310653</v>
      </c>
      <c r="BE49">
        <v>2250.0265082906126</v>
      </c>
    </row>
    <row r="50" spans="1:57" x14ac:dyDescent="0.3">
      <c r="A50" t="str">
        <f t="shared" si="0"/>
        <v>TMMSRight70</v>
      </c>
      <c r="B50" t="s">
        <v>44</v>
      </c>
      <c r="C50" t="s">
        <v>7</v>
      </c>
      <c r="D50">
        <v>70</v>
      </c>
      <c r="E50" s="9"/>
      <c r="G50" s="9">
        <v>9136.5295852267172</v>
      </c>
      <c r="I50">
        <v>6536.6242905285571</v>
      </c>
      <c r="K50" s="9">
        <v>7824.2552964404331</v>
      </c>
      <c r="O50">
        <v>11860.780886293789</v>
      </c>
      <c r="Q50">
        <v>17719.481189087135</v>
      </c>
      <c r="S50">
        <v>9477.38072433048</v>
      </c>
      <c r="U50" s="9">
        <v>10634.212767293577</v>
      </c>
      <c r="W50">
        <v>10577.992843770826</v>
      </c>
      <c r="Y50">
        <v>27552.904117306967</v>
      </c>
      <c r="AA50" s="9">
        <v>5520.5627812452958</v>
      </c>
      <c r="AC50">
        <v>6127.1277159363881</v>
      </c>
      <c r="AE50">
        <v>2822.3596119498957</v>
      </c>
      <c r="AG50">
        <v>4104.5737698031817</v>
      </c>
      <c r="AI50">
        <v>7684.6533062056451</v>
      </c>
      <c r="AK50">
        <v>6611.3980871954254</v>
      </c>
      <c r="AM50">
        <v>4724.9128000000001</v>
      </c>
      <c r="AO50">
        <v>8201.4481366851178</v>
      </c>
      <c r="AQ50">
        <v>7487.7926871636173</v>
      </c>
      <c r="AS50">
        <v>5856.1684586624096</v>
      </c>
      <c r="AU50">
        <v>4985.7126561582609</v>
      </c>
      <c r="AW50">
        <v>6297.5662693043269</v>
      </c>
      <c r="AY50">
        <v>7439.0514416891574</v>
      </c>
      <c r="BA50">
        <v>5977.177624304918</v>
      </c>
      <c r="BC50">
        <v>5079.9439995667444</v>
      </c>
      <c r="BE50">
        <v>2479.4154816978935</v>
      </c>
    </row>
    <row r="52" spans="1:57" x14ac:dyDescent="0.3">
      <c r="A52" t="s">
        <v>103</v>
      </c>
      <c r="F52">
        <f>AVERAGE(F41,F29,F17,F5)</f>
        <v>393.902396723236</v>
      </c>
      <c r="H52">
        <f>AVERAGE(H41,H29,H17,H5)</f>
        <v>410.88207126476766</v>
      </c>
      <c r="J52">
        <f>AVERAGE(J41,J29,J17,J5)</f>
        <v>646.62815207655433</v>
      </c>
      <c r="L52">
        <f>AVERAGE(L41,L29,L17,L5)</f>
        <v>554.90386704905791</v>
      </c>
      <c r="N52">
        <f>AVERAGE(N41,N29,N17,N5)</f>
        <v>466.00517959301686</v>
      </c>
      <c r="P52">
        <f>AVERAGE(P41,P29,P17,P5)</f>
        <v>608.30577667636453</v>
      </c>
      <c r="R52">
        <f>AVERAGE(R41,R29,R17,R5)</f>
        <v>520.53222764549901</v>
      </c>
      <c r="T52">
        <f>AVERAGE(T41,T29,T17,T5)</f>
        <v>520.80815016648853</v>
      </c>
      <c r="V52">
        <f>AVERAGE(V41,V29,V17,V5)</f>
        <v>521.53711663436263</v>
      </c>
      <c r="X52">
        <f>AVERAGE(X41,X29,X17,X5)</f>
        <v>419.21892927779567</v>
      </c>
      <c r="Z52">
        <f t="shared" ref="Z52:AD52" si="41">AVERAGE(Z41,Z29,Z17,Z5)</f>
        <v>397.72728312988545</v>
      </c>
      <c r="AB52">
        <f t="shared" si="41"/>
        <v>388.18762245182319</v>
      </c>
      <c r="AD52">
        <f t="shared" si="41"/>
        <v>394.78154399787104</v>
      </c>
      <c r="AF52">
        <f>AVERAGE(AF41,AF29,AF17,AF5)</f>
        <v>412.3379913327102</v>
      </c>
      <c r="AH52">
        <f>AVERAGE(AH41,AH29,AH17,AH5)</f>
        <v>470.88984771451629</v>
      </c>
      <c r="AJ52">
        <f>AVERAGE(AJ41,AJ29,AJ17,AJ5)</f>
        <v>455.08547875546748</v>
      </c>
      <c r="AL52">
        <f>AVERAGE(AL41,AL29,AL17,AL5)</f>
        <v>446.69863698375224</v>
      </c>
      <c r="AN52">
        <f>AVERAGE(AN41,AN29,AN17,AN5)</f>
        <v>412.84041666666667</v>
      </c>
      <c r="AP52">
        <f>AVERAGE(AP41,AP29,AP17,AP5)</f>
        <v>529.24113140186751</v>
      </c>
      <c r="AR52">
        <f>AVERAGE(AR41,AR29,AR17,AR5)</f>
        <v>476.35484411431793</v>
      </c>
      <c r="AT52">
        <f>AVERAGE(AT41,AT29,AT17,AT5)</f>
        <v>457.42791494627511</v>
      </c>
      <c r="AV52">
        <f>AVERAGE(AV41,AV29,AV17,AV5)</f>
        <v>509.35255626871901</v>
      </c>
      <c r="AX52">
        <f>AVERAGE(AX41,AX29,AX17,AX5)</f>
        <v>402.72128269115302</v>
      </c>
      <c r="AZ52">
        <f>AVERAGE(AZ41,AZ29,AZ17,AZ5)</f>
        <v>835.98345049067063</v>
      </c>
      <c r="BB52">
        <f>AVERAGE(BB41,BB29,BB17,BB5)</f>
        <v>445.88299255312393</v>
      </c>
      <c r="BD52">
        <f>AVERAGE(BD41,BD29,BD17,BD5)</f>
        <v>694.52095311239441</v>
      </c>
    </row>
    <row r="53" spans="1:57" x14ac:dyDescent="0.3">
      <c r="D53" s="1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93"/>
  <sheetViews>
    <sheetView zoomScale="70" zoomScaleNormal="70" workbookViewId="0">
      <selection activeCell="F10" sqref="F10"/>
    </sheetView>
  </sheetViews>
  <sheetFormatPr defaultRowHeight="14.4" x14ac:dyDescent="0.3"/>
  <cols>
    <col min="1" max="1" width="12.6640625" bestFit="1" customWidth="1"/>
    <col min="2" max="2" width="7.88671875" bestFit="1" customWidth="1"/>
    <col min="3" max="3" width="14" customWidth="1"/>
    <col min="4" max="4" width="21.5546875" customWidth="1"/>
    <col min="5" max="5" width="19.5546875" customWidth="1"/>
    <col min="6" max="6" width="29.33203125" bestFit="1" customWidth="1"/>
    <col min="7" max="7" width="10.6640625" customWidth="1"/>
    <col min="8" max="9" width="14.88671875" customWidth="1"/>
    <col min="10" max="10" width="9.5546875" customWidth="1"/>
    <col min="11" max="12" width="14.88671875" customWidth="1"/>
    <col min="13" max="13" width="10.33203125" customWidth="1"/>
    <col min="14" max="15" width="14.88671875" customWidth="1"/>
    <col min="16" max="16" width="10.6640625" customWidth="1"/>
    <col min="17" max="18" width="14.88671875" customWidth="1"/>
    <col min="19" max="19" width="9.5546875" customWidth="1"/>
    <col min="20" max="21" width="14.88671875" customWidth="1"/>
    <col min="22" max="22" width="10.33203125" customWidth="1"/>
    <col min="23" max="24" width="14.88671875" customWidth="1"/>
    <col min="25" max="25" width="10.33203125" customWidth="1"/>
    <col min="26" max="27" width="14.88671875" customWidth="1"/>
    <col min="28" max="28" width="11.5546875" customWidth="1"/>
    <col min="29" max="30" width="14.88671875" customWidth="1"/>
    <col min="31" max="31" width="10.6640625" customWidth="1"/>
    <col min="32" max="33" width="14.88671875" customWidth="1"/>
    <col min="34" max="34" width="10.6640625" customWidth="1"/>
    <col min="35" max="36" width="14.88671875" customWidth="1"/>
    <col min="37" max="37" width="10.6640625" customWidth="1"/>
    <col min="38" max="39" width="14.88671875" customWidth="1"/>
    <col min="40" max="40" width="10.33203125" customWidth="1"/>
    <col min="41" max="42" width="14.88671875" customWidth="1"/>
    <col min="43" max="43" width="10.6640625" customWidth="1"/>
    <col min="44" max="45" width="14.88671875" customWidth="1"/>
    <col min="46" max="46" width="9.5546875" customWidth="1"/>
    <col min="47" max="48" width="14.88671875" customWidth="1"/>
    <col min="49" max="49" width="10.33203125" customWidth="1"/>
    <col min="50" max="51" width="14.88671875" customWidth="1"/>
    <col min="52" max="52" width="10.6640625" customWidth="1"/>
    <col min="53" max="54" width="14.88671875" customWidth="1"/>
    <col min="55" max="55" width="10" customWidth="1"/>
    <col min="56" max="57" width="14.88671875" customWidth="1"/>
    <col min="58" max="58" width="10.6640625" customWidth="1"/>
    <col min="59" max="60" width="14.88671875" customWidth="1"/>
    <col min="61" max="61" width="9.5546875" customWidth="1"/>
    <col min="62" max="63" width="14.88671875" customWidth="1"/>
    <col min="64" max="64" width="10.33203125" customWidth="1"/>
    <col min="65" max="66" width="9.109375" customWidth="1"/>
    <col min="67" max="67" width="10.6640625" bestFit="1" customWidth="1"/>
    <col min="70" max="70" width="11.109375" bestFit="1" customWidth="1"/>
    <col min="73" max="73" width="10.6640625" bestFit="1" customWidth="1"/>
  </cols>
  <sheetData>
    <row r="1" spans="1:75" x14ac:dyDescent="0.3">
      <c r="A1" t="s">
        <v>104</v>
      </c>
      <c r="B1" s="1" t="s">
        <v>105</v>
      </c>
      <c r="D1" t="s">
        <v>146</v>
      </c>
      <c r="E1" s="1"/>
      <c r="F1" s="1" t="s">
        <v>147</v>
      </c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75" x14ac:dyDescent="0.3">
      <c r="A2" t="s">
        <v>1</v>
      </c>
      <c r="B2" t="s">
        <v>2</v>
      </c>
      <c r="C2" t="s">
        <v>106</v>
      </c>
      <c r="D2" s="3">
        <v>42164</v>
      </c>
      <c r="E2" s="3" t="s">
        <v>102</v>
      </c>
      <c r="F2" s="3" t="s">
        <v>142</v>
      </c>
      <c r="G2" s="3">
        <v>42179</v>
      </c>
      <c r="H2" s="3" t="s">
        <v>102</v>
      </c>
      <c r="I2" s="3" t="s">
        <v>142</v>
      </c>
      <c r="J2" s="3">
        <v>42193</v>
      </c>
      <c r="K2" s="3" t="s">
        <v>102</v>
      </c>
      <c r="L2" s="3" t="s">
        <v>142</v>
      </c>
      <c r="M2" s="3">
        <v>42200</v>
      </c>
      <c r="N2" s="3" t="s">
        <v>102</v>
      </c>
      <c r="O2" s="3" t="s">
        <v>142</v>
      </c>
      <c r="P2" s="3">
        <v>42214</v>
      </c>
      <c r="Q2" s="3" t="s">
        <v>102</v>
      </c>
      <c r="R2" s="3" t="s">
        <v>142</v>
      </c>
      <c r="S2" s="3">
        <v>42220</v>
      </c>
      <c r="T2" s="3" t="s">
        <v>102</v>
      </c>
      <c r="U2" s="3" t="s">
        <v>142</v>
      </c>
      <c r="V2" s="3">
        <v>42235</v>
      </c>
      <c r="W2" s="3" t="s">
        <v>102</v>
      </c>
      <c r="X2" s="3" t="s">
        <v>142</v>
      </c>
      <c r="Y2" s="3">
        <v>42261</v>
      </c>
      <c r="Z2" s="3" t="s">
        <v>102</v>
      </c>
      <c r="AA2" s="3" t="s">
        <v>142</v>
      </c>
      <c r="AB2" s="3">
        <v>42296</v>
      </c>
      <c r="AC2" s="3" t="s">
        <v>102</v>
      </c>
      <c r="AD2" s="3" t="s">
        <v>142</v>
      </c>
      <c r="AE2" s="3">
        <v>42321</v>
      </c>
      <c r="AF2" s="3" t="s">
        <v>102</v>
      </c>
      <c r="AG2" s="3" t="s">
        <v>142</v>
      </c>
      <c r="AH2" s="3">
        <v>42460</v>
      </c>
      <c r="AI2" s="3" t="s">
        <v>102</v>
      </c>
      <c r="AJ2" s="3" t="s">
        <v>142</v>
      </c>
      <c r="AK2" s="3">
        <v>42487</v>
      </c>
      <c r="AL2" s="3" t="s">
        <v>102</v>
      </c>
      <c r="AM2" s="3" t="s">
        <v>142</v>
      </c>
      <c r="AN2" s="3">
        <v>42500</v>
      </c>
      <c r="AO2" s="3" t="s">
        <v>102</v>
      </c>
      <c r="AP2" s="3" t="s">
        <v>142</v>
      </c>
      <c r="AQ2" s="3">
        <v>42513</v>
      </c>
      <c r="AR2" s="3" t="s">
        <v>102</v>
      </c>
      <c r="AS2" s="3" t="s">
        <v>142</v>
      </c>
      <c r="AT2" s="3">
        <v>42522</v>
      </c>
      <c r="AU2" s="3" t="s">
        <v>102</v>
      </c>
      <c r="AV2" s="3" t="s">
        <v>142</v>
      </c>
      <c r="AW2" s="3">
        <v>42535</v>
      </c>
      <c r="AX2" s="3" t="s">
        <v>102</v>
      </c>
      <c r="AY2" s="3" t="s">
        <v>142</v>
      </c>
      <c r="AZ2" s="3">
        <v>42548</v>
      </c>
      <c r="BA2" s="3" t="s">
        <v>102</v>
      </c>
      <c r="BB2" s="3" t="s">
        <v>142</v>
      </c>
      <c r="BC2" s="3">
        <v>42562</v>
      </c>
      <c r="BD2" s="3" t="s">
        <v>102</v>
      </c>
      <c r="BE2" s="3" t="s">
        <v>142</v>
      </c>
      <c r="BF2" s="3">
        <v>42576</v>
      </c>
      <c r="BG2" s="3" t="s">
        <v>102</v>
      </c>
      <c r="BH2" s="3" t="s">
        <v>142</v>
      </c>
      <c r="BI2" s="3">
        <v>42590</v>
      </c>
      <c r="BJ2" s="3" t="s">
        <v>102</v>
      </c>
      <c r="BK2" s="3" t="s">
        <v>142</v>
      </c>
      <c r="BL2" s="3">
        <v>42597</v>
      </c>
      <c r="BM2" s="3" t="s">
        <v>102</v>
      </c>
      <c r="BN2" s="3" t="s">
        <v>142</v>
      </c>
      <c r="BO2" s="10">
        <v>42636</v>
      </c>
      <c r="BP2" s="3" t="s">
        <v>102</v>
      </c>
      <c r="BQ2" s="3" t="s">
        <v>142</v>
      </c>
      <c r="BR2" s="10">
        <v>42655</v>
      </c>
      <c r="BS2" s="3" t="s">
        <v>102</v>
      </c>
      <c r="BT2" s="3" t="s">
        <v>142</v>
      </c>
      <c r="BU2" s="10">
        <v>42691</v>
      </c>
      <c r="BV2" s="3" t="s">
        <v>102</v>
      </c>
      <c r="BW2" s="3" t="s">
        <v>142</v>
      </c>
    </row>
    <row r="3" spans="1:75" x14ac:dyDescent="0.3">
      <c r="A3" t="s">
        <v>95</v>
      </c>
      <c r="B3" t="s">
        <v>5</v>
      </c>
      <c r="C3" t="s">
        <v>107</v>
      </c>
      <c r="D3">
        <v>0.33300000000000002</v>
      </c>
      <c r="E3">
        <f>AVERAGE(D3,D7,D11)</f>
        <v>0.3046666666666667</v>
      </c>
      <c r="F3">
        <f>E3*100</f>
        <v>30.466666666666669</v>
      </c>
      <c r="G3">
        <v>0.30599999999999999</v>
      </c>
      <c r="H3">
        <f>AVERAGE(G3,G7,G11)</f>
        <v>0.27600000000000002</v>
      </c>
      <c r="I3">
        <f>H3*100</f>
        <v>27.6</v>
      </c>
      <c r="J3">
        <v>0.33600000000000002</v>
      </c>
      <c r="K3">
        <f>AVERAGE(J3,J7,J11)</f>
        <v>0.3076666666666667</v>
      </c>
      <c r="L3">
        <f>K3*100</f>
        <v>30.766666666666669</v>
      </c>
      <c r="M3">
        <v>0.32</v>
      </c>
      <c r="N3">
        <f>AVERAGE(M3,M7,M11)</f>
        <v>0.29799999999999999</v>
      </c>
      <c r="O3">
        <f>N3*100</f>
        <v>29.799999999999997</v>
      </c>
      <c r="P3">
        <v>0.221</v>
      </c>
      <c r="Q3">
        <f>AVERAGE(P3,P7,P11)</f>
        <v>0.20633333333333334</v>
      </c>
      <c r="R3">
        <f>Q3*100</f>
        <v>20.633333333333333</v>
      </c>
      <c r="S3">
        <v>0.187</v>
      </c>
      <c r="T3">
        <f>AVERAGE(S3,S7,S11)</f>
        <v>0.17699999999999996</v>
      </c>
      <c r="U3">
        <f>T3*100</f>
        <v>17.699999999999996</v>
      </c>
      <c r="V3">
        <v>0.14699999999999999</v>
      </c>
      <c r="W3">
        <f>AVERAGE(V3,V7,V11)</f>
        <v>0.14100000000000001</v>
      </c>
      <c r="X3">
        <f>W3*100</f>
        <v>14.100000000000001</v>
      </c>
      <c r="Y3">
        <v>0.23499999999999999</v>
      </c>
      <c r="Z3">
        <f>AVERAGE(Y3,Y7,Y11)</f>
        <v>0.23199999999999998</v>
      </c>
      <c r="AA3">
        <f>Z3*100</f>
        <v>23.2</v>
      </c>
      <c r="AB3">
        <v>0.22700000000000001</v>
      </c>
      <c r="AC3">
        <f>AVERAGE(AB3,AB7,AB11)</f>
        <v>0.21666666666666667</v>
      </c>
      <c r="AD3">
        <f>AC3*100</f>
        <v>21.666666666666668</v>
      </c>
      <c r="AE3">
        <v>0.25700000000000001</v>
      </c>
      <c r="AF3">
        <f>AVERAGE(AE3,AE7,AE11)</f>
        <v>0.24766666666666667</v>
      </c>
      <c r="AG3">
        <f>AF3*100</f>
        <v>24.766666666666666</v>
      </c>
      <c r="AH3">
        <v>0.27100000000000002</v>
      </c>
      <c r="AI3">
        <f>AVERAGE(AH3,AH7,AH11)</f>
        <v>0.25433333333333336</v>
      </c>
      <c r="AJ3">
        <f>AI3*100</f>
        <v>25.433333333333337</v>
      </c>
      <c r="AK3">
        <v>0.26200000000000001</v>
      </c>
      <c r="AL3">
        <f>AVERAGE(AK3,AK7,AK11)</f>
        <v>0.24933333333333332</v>
      </c>
      <c r="AM3">
        <f>AL3*100</f>
        <v>24.933333333333334</v>
      </c>
      <c r="AN3">
        <v>0.26900000000000002</v>
      </c>
      <c r="AO3">
        <f>AVERAGE(AN3,AN7,AN11)</f>
        <v>0.25333333333333335</v>
      </c>
      <c r="AP3">
        <f>AO3*100</f>
        <v>25.333333333333336</v>
      </c>
      <c r="AQ3">
        <v>0.28199999999999997</v>
      </c>
      <c r="AR3">
        <f>AVERAGE(AQ3,AQ7,AQ11)</f>
        <v>0.26699999999999996</v>
      </c>
      <c r="AS3">
        <f>AR3*100</f>
        <v>26.699999999999996</v>
      </c>
      <c r="AT3">
        <v>0.23400000000000001</v>
      </c>
      <c r="AU3">
        <f>AVERAGE(AT3,AT7,AT11)</f>
        <v>0.21966666666666668</v>
      </c>
      <c r="AV3">
        <f>AU3*100</f>
        <v>21.966666666666669</v>
      </c>
      <c r="AW3">
        <v>0.217</v>
      </c>
      <c r="AX3">
        <f>AVERAGE(AW3,AW7,AW11)</f>
        <v>0.20633333333333334</v>
      </c>
      <c r="AY3">
        <f>AX3*100</f>
        <v>20.633333333333333</v>
      </c>
      <c r="AZ3">
        <v>0.19400000000000001</v>
      </c>
      <c r="BA3">
        <f>AVERAGE(AZ3,AZ7,AZ11)</f>
        <v>0.18366666666666664</v>
      </c>
      <c r="BB3">
        <f>BA3*100</f>
        <v>18.366666666666664</v>
      </c>
      <c r="BC3">
        <v>0.16900000000000001</v>
      </c>
      <c r="BD3">
        <f>AVERAGE(BC3,BC7,BC11)</f>
        <v>0.161</v>
      </c>
      <c r="BE3">
        <f>BD3*100</f>
        <v>16.100000000000001</v>
      </c>
      <c r="BF3">
        <v>0.10299999999999999</v>
      </c>
      <c r="BG3">
        <f>AVERAGE(BF3,BF7,BF11)</f>
        <v>0.10433333333333333</v>
      </c>
      <c r="BH3">
        <f>BG3*100</f>
        <v>10.433333333333334</v>
      </c>
      <c r="BI3">
        <v>0.1</v>
      </c>
      <c r="BJ3">
        <f>AVERAGE(BI3,BI7,BI11)</f>
        <v>0.10233333333333333</v>
      </c>
      <c r="BK3">
        <f>BJ3*100</f>
        <v>10.233333333333333</v>
      </c>
      <c r="BL3">
        <v>0.14599999999999999</v>
      </c>
      <c r="BM3">
        <f>AVERAGE(BL3,BL7,BL11)</f>
        <v>0.14400000000000002</v>
      </c>
      <c r="BN3">
        <f>BM3*100</f>
        <v>14.400000000000002</v>
      </c>
      <c r="BO3">
        <v>0.104</v>
      </c>
      <c r="BP3">
        <f>AVERAGE(BO3,BO7,BO11)</f>
        <v>9.8999999999999991E-2</v>
      </c>
      <c r="BQ3">
        <f>BP3*100</f>
        <v>9.8999999999999986</v>
      </c>
      <c r="BR3">
        <v>0.14799999999999999</v>
      </c>
      <c r="BS3">
        <f>AVERAGE(BR3,BR7,BR11)</f>
        <v>0.14133333333333334</v>
      </c>
      <c r="BT3">
        <f>BS3*100</f>
        <v>14.133333333333335</v>
      </c>
      <c r="BU3">
        <v>0.20200000000000001</v>
      </c>
      <c r="BV3">
        <f>AVERAGE(BU3,BU7,BU11)</f>
        <v>0.19099999999999998</v>
      </c>
      <c r="BW3">
        <f>BV3*100</f>
        <v>19.099999999999998</v>
      </c>
    </row>
    <row r="4" spans="1:75" x14ac:dyDescent="0.3">
      <c r="A4" t="s">
        <v>95</v>
      </c>
      <c r="B4" t="s">
        <v>5</v>
      </c>
      <c r="C4" t="s">
        <v>108</v>
      </c>
      <c r="D4">
        <v>0.252</v>
      </c>
      <c r="E4">
        <f>AVERAGE(D4,D8,D12)</f>
        <v>0.24099999999999999</v>
      </c>
      <c r="F4">
        <f t="shared" ref="F4:F6" si="0">E4*100</f>
        <v>24.099999999999998</v>
      </c>
      <c r="G4">
        <v>0.22</v>
      </c>
      <c r="H4">
        <f>AVERAGE(G4,G8,G12)</f>
        <v>0.23599999999999999</v>
      </c>
      <c r="I4">
        <f t="shared" ref="I4:I6" si="1">H4*100</f>
        <v>23.599999999999998</v>
      </c>
      <c r="J4">
        <v>0.24</v>
      </c>
      <c r="K4">
        <f>AVERAGE(J4,J8,J12)</f>
        <v>0.254</v>
      </c>
      <c r="L4">
        <f t="shared" ref="L4:L6" si="2">K4*100</f>
        <v>25.4</v>
      </c>
      <c r="M4">
        <v>0.24399999999999999</v>
      </c>
      <c r="N4">
        <f>AVERAGE(M4,M8,M12)</f>
        <v>0.25899999999999995</v>
      </c>
      <c r="O4">
        <f t="shared" ref="O4:O6" si="3">N4*100</f>
        <v>25.899999999999995</v>
      </c>
      <c r="P4">
        <v>0.17100000000000001</v>
      </c>
      <c r="Q4">
        <f>AVERAGE(P4,P8,P12)</f>
        <v>0.19566666666666666</v>
      </c>
      <c r="R4">
        <f t="shared" ref="R4:R6" si="4">Q4*100</f>
        <v>19.566666666666666</v>
      </c>
      <c r="S4">
        <v>0.151</v>
      </c>
      <c r="T4">
        <f>AVERAGE(S4,S8,S12)</f>
        <v>0.17333333333333334</v>
      </c>
      <c r="U4">
        <f t="shared" ref="U4:U6" si="5">T4*100</f>
        <v>17.333333333333336</v>
      </c>
      <c r="V4">
        <v>0.129</v>
      </c>
      <c r="W4">
        <f>AVERAGE(V4,V8,V12)</f>
        <v>0.15066666666666667</v>
      </c>
      <c r="X4">
        <f t="shared" ref="X4:X6" si="6">W4*100</f>
        <v>15.066666666666666</v>
      </c>
      <c r="Y4">
        <v>0.2</v>
      </c>
      <c r="Z4">
        <f>AVERAGE(Y4,Y8,Y12)</f>
        <v>0.433</v>
      </c>
      <c r="AA4">
        <f t="shared" ref="AA4:AA6" si="7">Z4*100</f>
        <v>43.3</v>
      </c>
      <c r="AB4">
        <v>0.184</v>
      </c>
      <c r="AC4">
        <f>AVERAGE(AB4,AB8,AB12)</f>
        <v>0.19966666666666666</v>
      </c>
      <c r="AD4">
        <f t="shared" ref="AD4:AD6" si="8">AC4*100</f>
        <v>19.966666666666665</v>
      </c>
      <c r="AE4">
        <v>0.21</v>
      </c>
      <c r="AF4">
        <f>AVERAGE(AE4,AE8,AE12)</f>
        <v>0.23166666666666669</v>
      </c>
      <c r="AG4">
        <f t="shared" ref="AG4:AG6" si="9">AF4*100</f>
        <v>23.166666666666668</v>
      </c>
      <c r="AH4">
        <v>0.21099999999999999</v>
      </c>
      <c r="AI4">
        <f>AVERAGE(AH4,AH8,AH12)</f>
        <v>0.23833333333333337</v>
      </c>
      <c r="AJ4">
        <f t="shared" ref="AJ4:AJ6" si="10">AI4*100</f>
        <v>23.833333333333336</v>
      </c>
      <c r="AK4">
        <v>0.20799999999999999</v>
      </c>
      <c r="AL4">
        <f>AVERAGE(AK4,AK8,AK12)</f>
        <v>0.23133333333333331</v>
      </c>
      <c r="AM4">
        <f t="shared" ref="AM4:AM6" si="11">AL4*100</f>
        <v>23.133333333333329</v>
      </c>
      <c r="AN4">
        <v>0.214</v>
      </c>
      <c r="AO4">
        <f>AVERAGE(AN4,AN8,AN12)</f>
        <v>0.24</v>
      </c>
      <c r="AP4">
        <f t="shared" ref="AP4:AP6" si="12">AO4*100</f>
        <v>24</v>
      </c>
      <c r="AQ4">
        <v>0.224</v>
      </c>
      <c r="AR4">
        <f>AVERAGE(AQ4,AQ8,AQ12)</f>
        <v>0.42933333333333334</v>
      </c>
      <c r="AS4">
        <f t="shared" ref="AS4:AS6" si="13">AR4*100</f>
        <v>42.933333333333337</v>
      </c>
      <c r="AT4">
        <v>0.183</v>
      </c>
      <c r="AU4">
        <f>AVERAGE(AT4,AT8,AT12)</f>
        <v>0.20166666666666666</v>
      </c>
      <c r="AV4">
        <f t="shared" ref="AV4:AV6" si="14">AU4*100</f>
        <v>20.166666666666664</v>
      </c>
      <c r="AW4">
        <v>0.17499999999999999</v>
      </c>
      <c r="AX4">
        <f>AVERAGE(AW4,AW8,AW12)</f>
        <v>0.19199999999999998</v>
      </c>
      <c r="AY4">
        <f t="shared" ref="AY4:AY6" si="15">AX4*100</f>
        <v>19.2</v>
      </c>
      <c r="AZ4">
        <v>0.157</v>
      </c>
      <c r="BA4">
        <f>AVERAGE(AZ4,AZ8,AZ12)</f>
        <v>0.16933333333333334</v>
      </c>
      <c r="BB4">
        <f t="shared" ref="BB4:BB6" si="16">BA4*100</f>
        <v>16.933333333333334</v>
      </c>
      <c r="BC4">
        <v>0.13500000000000001</v>
      </c>
      <c r="BD4">
        <f>AVERAGE(BC4,BC8,BC12)</f>
        <v>0.152</v>
      </c>
      <c r="BE4">
        <f t="shared" ref="BE4:BE6" si="17">BD4*100</f>
        <v>15.2</v>
      </c>
      <c r="BF4">
        <v>0.09</v>
      </c>
      <c r="BG4">
        <f>AVERAGE(BF4,BF8,BF12)</f>
        <v>0.10566666666666667</v>
      </c>
      <c r="BH4">
        <f t="shared" ref="BH4:BH6" si="18">BG4*100</f>
        <v>10.566666666666666</v>
      </c>
      <c r="BI4">
        <v>8.5000000000000006E-2</v>
      </c>
      <c r="BJ4">
        <f>AVERAGE(BI4,BI8,BI12)</f>
        <v>0.10133333333333333</v>
      </c>
      <c r="BK4">
        <f t="shared" ref="BK4:BK6" si="19">BJ4*100</f>
        <v>10.133333333333333</v>
      </c>
      <c r="BL4">
        <v>0.1</v>
      </c>
      <c r="BM4">
        <f>AVERAGE(BL4,BL8,BL12)</f>
        <v>0.128</v>
      </c>
      <c r="BN4">
        <f t="shared" ref="BN4:BN6" si="20">BM4*100</f>
        <v>12.8</v>
      </c>
      <c r="BO4">
        <v>7.4999999999999997E-2</v>
      </c>
      <c r="BP4">
        <f>AVERAGE(BO4,BO8,BO12)</f>
        <v>9.4333333333333338E-2</v>
      </c>
      <c r="BQ4">
        <f t="shared" ref="BQ4:BQ6" si="21">BP4*100</f>
        <v>9.4333333333333336</v>
      </c>
      <c r="BR4">
        <v>0.114</v>
      </c>
      <c r="BS4">
        <f>AVERAGE(BR4,BR8,BR12)</f>
        <v>0.13</v>
      </c>
      <c r="BT4">
        <f t="shared" ref="BT4:BT6" si="22">BS4*100</f>
        <v>13</v>
      </c>
      <c r="BU4">
        <v>0.14699999999999999</v>
      </c>
      <c r="BV4">
        <f>AVERAGE(BU4,BU8,BU12)</f>
        <v>0.17466666666666666</v>
      </c>
      <c r="BW4">
        <f t="shared" ref="BW4:BW6" si="23">BV4*100</f>
        <v>17.466666666666665</v>
      </c>
    </row>
    <row r="5" spans="1:75" x14ac:dyDescent="0.3">
      <c r="A5" t="s">
        <v>95</v>
      </c>
      <c r="B5" t="s">
        <v>5</v>
      </c>
      <c r="C5" t="s">
        <v>109</v>
      </c>
      <c r="E5">
        <f>AVERAGE(D5,D9,D13)</f>
        <v>0.27549999999999997</v>
      </c>
      <c r="F5">
        <f t="shared" si="0"/>
        <v>27.549999999999997</v>
      </c>
      <c r="G5">
        <v>0.29599999999999999</v>
      </c>
      <c r="H5">
        <f>AVERAGE(G5,G9,G13)</f>
        <v>0.27866666666666667</v>
      </c>
      <c r="I5">
        <f t="shared" si="1"/>
        <v>27.866666666666667</v>
      </c>
      <c r="J5">
        <v>0.30199999999999999</v>
      </c>
      <c r="K5">
        <f>AVERAGE(J5,J9,J13)</f>
        <v>0.28699999999999998</v>
      </c>
      <c r="L5">
        <f t="shared" si="2"/>
        <v>28.7</v>
      </c>
      <c r="M5">
        <v>0.29499999999999998</v>
      </c>
      <c r="N5">
        <f>AVERAGE(M5,M9,M13)</f>
        <v>0.29066666666666668</v>
      </c>
      <c r="O5">
        <f t="shared" si="3"/>
        <v>29.06666666666667</v>
      </c>
      <c r="P5">
        <v>0.27</v>
      </c>
      <c r="Q5">
        <f>AVERAGE(P5,P9,P13)</f>
        <v>0.24666666666666667</v>
      </c>
      <c r="R5">
        <f t="shared" si="4"/>
        <v>24.666666666666668</v>
      </c>
      <c r="S5">
        <v>0.252</v>
      </c>
      <c r="T5">
        <f>AVERAGE(S5,S9,S13)</f>
        <v>0.22766666666666668</v>
      </c>
      <c r="U5">
        <f t="shared" si="5"/>
        <v>22.766666666666669</v>
      </c>
      <c r="V5">
        <v>0.58199999999999996</v>
      </c>
      <c r="W5">
        <f>AVERAGE(V5,V9,V13)</f>
        <v>0.32099999999999995</v>
      </c>
      <c r="X5">
        <f t="shared" si="6"/>
        <v>32.099999999999994</v>
      </c>
      <c r="Y5">
        <v>0.24</v>
      </c>
      <c r="Z5">
        <f>AVERAGE(Y5,Y9,Y13)</f>
        <v>0.247</v>
      </c>
      <c r="AA5">
        <f t="shared" si="7"/>
        <v>24.7</v>
      </c>
      <c r="AB5">
        <v>0.26200000000000001</v>
      </c>
      <c r="AC5">
        <f>AVERAGE(AB5,AB9,AB13)</f>
        <v>0.23433333333333331</v>
      </c>
      <c r="AD5">
        <f t="shared" si="8"/>
        <v>23.43333333333333</v>
      </c>
      <c r="AE5">
        <v>0.26900000000000002</v>
      </c>
      <c r="AF5">
        <f>AVERAGE(AE5,AE9,AE13)</f>
        <v>0.27033333333333337</v>
      </c>
      <c r="AG5">
        <f t="shared" si="9"/>
        <v>27.033333333333339</v>
      </c>
      <c r="AH5">
        <v>0.27500000000000002</v>
      </c>
      <c r="AI5">
        <f>AVERAGE(AH5,AH9,AH13)</f>
        <v>0.27300000000000002</v>
      </c>
      <c r="AJ5">
        <f t="shared" si="10"/>
        <v>27.3</v>
      </c>
      <c r="AK5">
        <v>0.26700000000000002</v>
      </c>
      <c r="AL5">
        <f>AVERAGE(AK5,AK9,AK13)</f>
        <v>0.26433333333333331</v>
      </c>
      <c r="AM5">
        <f t="shared" si="11"/>
        <v>26.43333333333333</v>
      </c>
      <c r="AN5">
        <v>0.27700000000000002</v>
      </c>
      <c r="AO5">
        <f>AVERAGE(AN5,AN9,AN13)</f>
        <v>0.27499999999999997</v>
      </c>
      <c r="AP5">
        <f t="shared" si="12"/>
        <v>27.499999999999996</v>
      </c>
      <c r="AQ5">
        <v>0.28199999999999997</v>
      </c>
      <c r="AR5">
        <f>AVERAGE(AQ5,AQ9,AQ13)</f>
        <v>0.28399999999999997</v>
      </c>
      <c r="AS5">
        <f t="shared" si="13"/>
        <v>28.4</v>
      </c>
      <c r="AT5">
        <v>0.246</v>
      </c>
      <c r="AU5">
        <f>AVERAGE(AT5,AT9,AT13)</f>
        <v>0.23899999999999999</v>
      </c>
      <c r="AV5">
        <f t="shared" si="14"/>
        <v>23.9</v>
      </c>
      <c r="AW5">
        <v>0.24199999999999999</v>
      </c>
      <c r="AX5">
        <f>AVERAGE(AW5,AW9,AW13)</f>
        <v>0.23633333333333331</v>
      </c>
      <c r="AY5">
        <f t="shared" si="15"/>
        <v>23.633333333333333</v>
      </c>
      <c r="AZ5">
        <v>0.13800000000000001</v>
      </c>
      <c r="BA5">
        <f>AVERAGE(AZ5,AZ9,AZ13)</f>
        <v>0.18866666666666668</v>
      </c>
      <c r="BB5">
        <f t="shared" si="16"/>
        <v>18.866666666666667</v>
      </c>
      <c r="BC5">
        <v>0.20599999999999999</v>
      </c>
      <c r="BD5">
        <f>AVERAGE(BC5,BC9,BC13)</f>
        <v>0.20566666666666666</v>
      </c>
      <c r="BE5">
        <f t="shared" si="17"/>
        <v>20.566666666666666</v>
      </c>
      <c r="BF5">
        <v>0.16900000000000001</v>
      </c>
      <c r="BG5">
        <f>AVERAGE(BF5,BF9,BF13)</f>
        <v>0.17</v>
      </c>
      <c r="BH5">
        <f t="shared" si="18"/>
        <v>17</v>
      </c>
      <c r="BI5">
        <v>0.16300000000000001</v>
      </c>
      <c r="BJ5">
        <f>AVERAGE(BI5,BI9,BI13)</f>
        <v>0.16300000000000001</v>
      </c>
      <c r="BK5">
        <f t="shared" si="19"/>
        <v>16.3</v>
      </c>
      <c r="BM5">
        <f>AVERAGE(BL5,BL9,BL13)</f>
        <v>0.17149999999999999</v>
      </c>
      <c r="BN5">
        <f t="shared" si="20"/>
        <v>17.149999999999999</v>
      </c>
      <c r="BO5">
        <v>0.153</v>
      </c>
      <c r="BP5">
        <f>AVERAGE(BO5,BO9,BO13)</f>
        <v>0.157</v>
      </c>
      <c r="BQ5">
        <f t="shared" si="21"/>
        <v>15.7</v>
      </c>
      <c r="BR5">
        <v>0.18</v>
      </c>
      <c r="BS5">
        <f>AVERAGE(BR5,BR9,BR13)</f>
        <v>0.18066666666666667</v>
      </c>
      <c r="BT5">
        <f t="shared" si="22"/>
        <v>18.066666666666666</v>
      </c>
      <c r="BU5">
        <v>0.2</v>
      </c>
      <c r="BV5">
        <f>AVERAGE(BU5,BU9,BU13)</f>
        <v>0.20000000000000004</v>
      </c>
      <c r="BW5">
        <f t="shared" si="23"/>
        <v>20.000000000000004</v>
      </c>
    </row>
    <row r="6" spans="1:75" x14ac:dyDescent="0.3">
      <c r="A6" t="s">
        <v>95</v>
      </c>
      <c r="B6" t="s">
        <v>5</v>
      </c>
      <c r="C6" t="s">
        <v>110</v>
      </c>
      <c r="D6">
        <v>0.29799999999999999</v>
      </c>
      <c r="E6">
        <f>AVERAGE(D6,D10,D14)</f>
        <v>0.29799999999999999</v>
      </c>
      <c r="F6">
        <f t="shared" si="0"/>
        <v>29.799999999999997</v>
      </c>
      <c r="H6">
        <f>AVERAGE(G6,G10,G14)</f>
        <v>0.17099999999999999</v>
      </c>
      <c r="I6">
        <f t="shared" si="1"/>
        <v>17.099999999999998</v>
      </c>
      <c r="K6">
        <f>AVERAGE(J6,J10,J14)</f>
        <v>0.17349999999999999</v>
      </c>
      <c r="L6">
        <f t="shared" si="2"/>
        <v>17.349999999999998</v>
      </c>
      <c r="N6">
        <f>AVERAGE(M6,M10,M14)</f>
        <v>0.16999999999999998</v>
      </c>
      <c r="O6">
        <f t="shared" si="3"/>
        <v>17</v>
      </c>
      <c r="P6">
        <v>0.46700000000000003</v>
      </c>
      <c r="Q6">
        <f>AVERAGE(P6,P10,P14)</f>
        <v>0.26800000000000002</v>
      </c>
      <c r="R6">
        <f t="shared" si="4"/>
        <v>26.8</v>
      </c>
      <c r="S6">
        <v>0.63</v>
      </c>
      <c r="T6">
        <f>AVERAGE(S6,S10,S14)</f>
        <v>0.31866666666666665</v>
      </c>
      <c r="U6">
        <f t="shared" si="5"/>
        <v>31.866666666666667</v>
      </c>
      <c r="V6">
        <v>0.222</v>
      </c>
      <c r="W6">
        <f>AVERAGE(V6,V10,V14)</f>
        <v>0.17366666666666666</v>
      </c>
      <c r="X6">
        <f t="shared" si="6"/>
        <v>17.366666666666667</v>
      </c>
      <c r="Y6">
        <v>0.623</v>
      </c>
      <c r="Z6">
        <f>AVERAGE(Y6,Y10,Y14)</f>
        <v>0.30633333333333335</v>
      </c>
      <c r="AA6">
        <f t="shared" si="7"/>
        <v>30.633333333333333</v>
      </c>
      <c r="AB6">
        <v>0.23300000000000001</v>
      </c>
      <c r="AC6">
        <f>AVERAGE(AB6,AB10,AB14)</f>
        <v>0.16800000000000001</v>
      </c>
      <c r="AD6">
        <f t="shared" si="8"/>
        <v>16.8</v>
      </c>
      <c r="AE6">
        <v>0.47399999999999998</v>
      </c>
      <c r="AF6">
        <f>AVERAGE(AE6,AE10,AE14)</f>
        <v>0.27333333333333337</v>
      </c>
      <c r="AG6">
        <f t="shared" si="9"/>
        <v>27.333333333333336</v>
      </c>
      <c r="AH6">
        <v>0.19700000000000001</v>
      </c>
      <c r="AI6">
        <f>AVERAGE(AH6,AH10,AH14)</f>
        <v>0.18266666666666667</v>
      </c>
      <c r="AJ6">
        <f t="shared" si="10"/>
        <v>18.266666666666666</v>
      </c>
      <c r="AK6">
        <v>0.50700000000000001</v>
      </c>
      <c r="AL6">
        <f>AVERAGE(AK6,AK10,AK14)</f>
        <v>0.28466666666666668</v>
      </c>
      <c r="AM6">
        <f t="shared" si="11"/>
        <v>28.466666666666669</v>
      </c>
      <c r="AN6">
        <v>0.84399999999999997</v>
      </c>
      <c r="AO6">
        <f>AVERAGE(AN6,AN10,AN14)</f>
        <v>0.40299999999999997</v>
      </c>
      <c r="AP6">
        <f t="shared" si="12"/>
        <v>40.299999999999997</v>
      </c>
      <c r="AQ6">
        <v>0.46400000000000002</v>
      </c>
      <c r="AR6">
        <f>AVERAGE(AQ6,AQ10,AQ14)</f>
        <v>0.28433333333333338</v>
      </c>
      <c r="AS6">
        <f t="shared" si="13"/>
        <v>28.433333333333337</v>
      </c>
      <c r="AT6">
        <v>0.42099999999999999</v>
      </c>
      <c r="AU6">
        <f>AVERAGE(AT6,AT10,AT14)</f>
        <v>0.25633333333333336</v>
      </c>
      <c r="AV6">
        <f t="shared" si="14"/>
        <v>25.633333333333336</v>
      </c>
      <c r="AW6">
        <v>0.14599999999999999</v>
      </c>
      <c r="AX6">
        <f>AVERAGE(AW6,AW10,AW14)</f>
        <v>0.16233333333333333</v>
      </c>
      <c r="AY6">
        <f t="shared" si="15"/>
        <v>16.233333333333334</v>
      </c>
      <c r="AZ6">
        <v>0.218</v>
      </c>
      <c r="BA6">
        <f>AVERAGE(AZ6,AZ10,AZ14)</f>
        <v>0.18066666666666667</v>
      </c>
      <c r="BB6">
        <f t="shared" si="16"/>
        <v>18.066666666666666</v>
      </c>
      <c r="BC6">
        <v>0.27700000000000002</v>
      </c>
      <c r="BD6">
        <f>AVERAGE(BC6,BC10,BC14)</f>
        <v>0.19233333333333336</v>
      </c>
      <c r="BE6">
        <f t="shared" si="17"/>
        <v>19.233333333333334</v>
      </c>
      <c r="BF6">
        <v>0.156</v>
      </c>
      <c r="BG6">
        <f>AVERAGE(BF6,BF10,BF14)</f>
        <v>0.14233333333333334</v>
      </c>
      <c r="BH6">
        <f t="shared" si="18"/>
        <v>14.233333333333334</v>
      </c>
      <c r="BI6">
        <v>0.14399999999999999</v>
      </c>
      <c r="BJ6">
        <f>AVERAGE(BI6,BI10,BI14)</f>
        <v>0.13266666666666668</v>
      </c>
      <c r="BK6">
        <f t="shared" si="19"/>
        <v>13.266666666666667</v>
      </c>
      <c r="BL6">
        <v>0.17</v>
      </c>
      <c r="BM6">
        <f>AVERAGE(BL6,BL10,BL14)</f>
        <v>0.14199999999999999</v>
      </c>
      <c r="BN6">
        <f t="shared" si="20"/>
        <v>14.2</v>
      </c>
      <c r="BO6">
        <v>5.3999999999999999E-2</v>
      </c>
      <c r="BP6">
        <f>AVERAGE(BO6,BO10,BO14)</f>
        <v>9.4333333333333325E-2</v>
      </c>
      <c r="BQ6">
        <f t="shared" si="21"/>
        <v>9.4333333333333318</v>
      </c>
      <c r="BR6">
        <v>0.105</v>
      </c>
      <c r="BS6">
        <f>AVERAGE(BR6,BR10,BR14)</f>
        <v>0.11299999999999999</v>
      </c>
      <c r="BT6">
        <f t="shared" si="22"/>
        <v>11.299999999999999</v>
      </c>
      <c r="BU6">
        <v>0.61</v>
      </c>
      <c r="BV6">
        <f>AVERAGE(BU6,BU10,BU14)</f>
        <v>0.27999999999999997</v>
      </c>
      <c r="BW6">
        <f t="shared" si="23"/>
        <v>27.999999999999996</v>
      </c>
    </row>
    <row r="7" spans="1:75" x14ac:dyDescent="0.3">
      <c r="A7" t="s">
        <v>95</v>
      </c>
      <c r="B7" t="s">
        <v>6</v>
      </c>
      <c r="C7" t="s">
        <v>111</v>
      </c>
      <c r="D7">
        <v>0.26900000000000002</v>
      </c>
      <c r="G7">
        <v>0.24</v>
      </c>
      <c r="J7">
        <v>0.27800000000000002</v>
      </c>
      <c r="M7">
        <v>0.27300000000000002</v>
      </c>
      <c r="P7">
        <v>0.184</v>
      </c>
      <c r="S7">
        <v>0.161</v>
      </c>
      <c r="V7">
        <v>0.13</v>
      </c>
      <c r="Y7">
        <v>0.21</v>
      </c>
      <c r="AB7">
        <v>0.19700000000000001</v>
      </c>
      <c r="AE7">
        <v>0.223</v>
      </c>
      <c r="AH7">
        <v>0.223</v>
      </c>
      <c r="AK7">
        <v>0.219</v>
      </c>
      <c r="AN7">
        <v>0.22500000000000001</v>
      </c>
      <c r="AQ7">
        <v>0.23599999999999999</v>
      </c>
      <c r="AT7">
        <v>0.19400000000000001</v>
      </c>
      <c r="AW7">
        <v>0.17899999999999999</v>
      </c>
      <c r="AZ7">
        <v>0.158</v>
      </c>
      <c r="BC7">
        <v>0.13400000000000001</v>
      </c>
      <c r="BF7">
        <v>0.09</v>
      </c>
      <c r="BI7">
        <v>9.0999999999999998E-2</v>
      </c>
      <c r="BL7">
        <v>0.12</v>
      </c>
      <c r="BO7">
        <v>8.4000000000000005E-2</v>
      </c>
      <c r="BR7">
        <v>0.11700000000000001</v>
      </c>
      <c r="BU7">
        <v>0.16500000000000001</v>
      </c>
    </row>
    <row r="8" spans="1:75" x14ac:dyDescent="0.3">
      <c r="A8" t="s">
        <v>95</v>
      </c>
      <c r="B8" t="s">
        <v>6</v>
      </c>
      <c r="C8" t="s">
        <v>112</v>
      </c>
      <c r="D8">
        <v>0.23</v>
      </c>
      <c r="G8">
        <v>0.215</v>
      </c>
      <c r="J8">
        <v>0.221</v>
      </c>
      <c r="M8">
        <v>0.23300000000000001</v>
      </c>
      <c r="P8">
        <v>0.186</v>
      </c>
      <c r="S8">
        <v>0.161</v>
      </c>
      <c r="V8">
        <v>0.13900000000000001</v>
      </c>
      <c r="Y8">
        <v>0.19400000000000001</v>
      </c>
      <c r="AB8">
        <v>0.182</v>
      </c>
      <c r="AE8">
        <v>0.20899999999999999</v>
      </c>
      <c r="AH8">
        <v>0.22500000000000001</v>
      </c>
      <c r="AK8">
        <v>0.214</v>
      </c>
      <c r="AN8">
        <v>0.224</v>
      </c>
      <c r="AQ8">
        <v>0.183</v>
      </c>
      <c r="AT8">
        <v>0.187</v>
      </c>
      <c r="AW8">
        <v>0.17599999999999999</v>
      </c>
      <c r="AZ8">
        <v>0.14699999999999999</v>
      </c>
      <c r="BC8">
        <v>0.126</v>
      </c>
      <c r="BF8">
        <v>8.8999999999999996E-2</v>
      </c>
      <c r="BI8">
        <v>8.6999999999999994E-2</v>
      </c>
      <c r="BL8">
        <v>0.107</v>
      </c>
      <c r="BO8">
        <v>7.9000000000000001E-2</v>
      </c>
      <c r="BR8">
        <v>0.111</v>
      </c>
      <c r="BU8">
        <v>0.159</v>
      </c>
    </row>
    <row r="9" spans="1:75" x14ac:dyDescent="0.3">
      <c r="A9" t="s">
        <v>95</v>
      </c>
      <c r="B9" t="s">
        <v>6</v>
      </c>
      <c r="C9" t="s">
        <v>113</v>
      </c>
      <c r="D9">
        <v>0.30199999999999999</v>
      </c>
      <c r="G9">
        <v>0.29399999999999998</v>
      </c>
      <c r="J9">
        <v>0.3</v>
      </c>
      <c r="M9">
        <v>0.311</v>
      </c>
      <c r="P9">
        <v>0.253</v>
      </c>
      <c r="S9">
        <v>0.23100000000000001</v>
      </c>
      <c r="V9">
        <v>0.20399999999999999</v>
      </c>
      <c r="Y9">
        <v>0.26700000000000002</v>
      </c>
      <c r="AB9">
        <v>0.23499999999999999</v>
      </c>
      <c r="AE9">
        <v>0.28699999999999998</v>
      </c>
      <c r="AH9">
        <v>0.28899999999999998</v>
      </c>
      <c r="AK9">
        <v>0.28199999999999997</v>
      </c>
      <c r="AN9">
        <v>0.29599999999999999</v>
      </c>
      <c r="AQ9">
        <v>0.308</v>
      </c>
      <c r="AT9">
        <v>0.251</v>
      </c>
      <c r="AW9">
        <v>0.251</v>
      </c>
      <c r="AZ9">
        <v>0.22500000000000001</v>
      </c>
      <c r="BC9">
        <v>0.214</v>
      </c>
      <c r="BF9">
        <v>0.17599999999999999</v>
      </c>
      <c r="BI9">
        <v>0.16800000000000001</v>
      </c>
      <c r="BL9">
        <v>0.17899999999999999</v>
      </c>
      <c r="BO9">
        <v>0.16600000000000001</v>
      </c>
      <c r="BR9">
        <v>0.192</v>
      </c>
      <c r="BU9">
        <v>0.219</v>
      </c>
    </row>
    <row r="10" spans="1:75" x14ac:dyDescent="0.3">
      <c r="A10" t="s">
        <v>95</v>
      </c>
      <c r="B10" t="s">
        <v>6</v>
      </c>
      <c r="C10" t="s">
        <v>114</v>
      </c>
      <c r="G10">
        <v>0.192</v>
      </c>
      <c r="J10">
        <v>0.19400000000000001</v>
      </c>
      <c r="M10">
        <v>0.192</v>
      </c>
      <c r="P10">
        <v>0.186</v>
      </c>
      <c r="S10">
        <v>0.18099999999999999</v>
      </c>
      <c r="V10">
        <v>0.16600000000000001</v>
      </c>
      <c r="Y10">
        <v>0.16700000000000001</v>
      </c>
      <c r="AB10">
        <v>0.14899999999999999</v>
      </c>
      <c r="AE10">
        <v>0.191</v>
      </c>
      <c r="AH10">
        <v>0.19600000000000001</v>
      </c>
      <c r="AK10">
        <v>0.19400000000000001</v>
      </c>
      <c r="AN10">
        <v>0.20499999999999999</v>
      </c>
      <c r="AQ10">
        <v>0.22</v>
      </c>
      <c r="AT10">
        <v>0.19500000000000001</v>
      </c>
      <c r="AW10">
        <v>0.191</v>
      </c>
      <c r="AZ10">
        <v>0.182</v>
      </c>
      <c r="BC10">
        <v>0.17</v>
      </c>
      <c r="BF10">
        <v>0.151</v>
      </c>
      <c r="BI10">
        <v>0.14000000000000001</v>
      </c>
      <c r="BL10">
        <v>0.14399999999999999</v>
      </c>
      <c r="BO10">
        <v>0.126</v>
      </c>
      <c r="BR10">
        <v>0.128</v>
      </c>
      <c r="BU10">
        <v>0.126</v>
      </c>
    </row>
    <row r="11" spans="1:75" x14ac:dyDescent="0.3">
      <c r="A11" t="s">
        <v>95</v>
      </c>
      <c r="B11" t="s">
        <v>7</v>
      </c>
      <c r="C11" t="s">
        <v>115</v>
      </c>
      <c r="D11">
        <v>0.312</v>
      </c>
      <c r="G11">
        <v>0.28199999999999997</v>
      </c>
      <c r="J11">
        <v>0.309</v>
      </c>
      <c r="M11">
        <v>0.30099999999999999</v>
      </c>
      <c r="P11">
        <v>0.214</v>
      </c>
      <c r="S11">
        <v>0.183</v>
      </c>
      <c r="V11">
        <v>0.14599999999999999</v>
      </c>
      <c r="Y11">
        <v>0.251</v>
      </c>
      <c r="AB11">
        <v>0.22600000000000001</v>
      </c>
      <c r="AE11">
        <v>0.26300000000000001</v>
      </c>
      <c r="AH11">
        <v>0.26900000000000002</v>
      </c>
      <c r="AK11">
        <v>0.26700000000000002</v>
      </c>
      <c r="AN11">
        <v>0.26600000000000001</v>
      </c>
      <c r="AQ11">
        <v>0.28299999999999997</v>
      </c>
      <c r="AT11">
        <v>0.23100000000000001</v>
      </c>
      <c r="AW11">
        <v>0.223</v>
      </c>
      <c r="AZ11">
        <v>0.19900000000000001</v>
      </c>
      <c r="BC11">
        <v>0.18</v>
      </c>
      <c r="BF11">
        <v>0.12</v>
      </c>
      <c r="BI11">
        <v>0.11600000000000001</v>
      </c>
      <c r="BL11">
        <v>0.16600000000000001</v>
      </c>
      <c r="BO11">
        <v>0.109</v>
      </c>
      <c r="BR11">
        <v>0.159</v>
      </c>
      <c r="BU11">
        <v>0.20599999999999999</v>
      </c>
    </row>
    <row r="12" spans="1:75" x14ac:dyDescent="0.3">
      <c r="A12" t="s">
        <v>95</v>
      </c>
      <c r="B12" t="s">
        <v>7</v>
      </c>
      <c r="C12" t="s">
        <v>116</v>
      </c>
      <c r="G12">
        <v>0.27300000000000002</v>
      </c>
      <c r="J12">
        <v>0.30099999999999999</v>
      </c>
      <c r="M12">
        <v>0.3</v>
      </c>
      <c r="P12">
        <v>0.23</v>
      </c>
      <c r="S12">
        <v>0.20799999999999999</v>
      </c>
      <c r="V12">
        <v>0.184</v>
      </c>
      <c r="Y12">
        <v>0.90500000000000003</v>
      </c>
      <c r="AB12">
        <v>0.23300000000000001</v>
      </c>
      <c r="AE12">
        <v>0.27600000000000002</v>
      </c>
      <c r="AH12">
        <v>0.27900000000000003</v>
      </c>
      <c r="AK12">
        <v>0.27200000000000002</v>
      </c>
      <c r="AN12">
        <v>0.28199999999999997</v>
      </c>
      <c r="AQ12">
        <v>0.88100000000000001</v>
      </c>
      <c r="AT12">
        <v>0.23499999999999999</v>
      </c>
      <c r="AW12">
        <v>0.22500000000000001</v>
      </c>
      <c r="AZ12">
        <v>0.20399999999999999</v>
      </c>
      <c r="BC12">
        <v>0.19500000000000001</v>
      </c>
      <c r="BF12">
        <v>0.13800000000000001</v>
      </c>
      <c r="BI12">
        <v>0.13200000000000001</v>
      </c>
      <c r="BL12">
        <v>0.17699999999999999</v>
      </c>
      <c r="BO12">
        <v>0.129</v>
      </c>
      <c r="BR12">
        <v>0.16500000000000001</v>
      </c>
      <c r="BU12">
        <v>0.218</v>
      </c>
    </row>
    <row r="13" spans="1:75" x14ac:dyDescent="0.3">
      <c r="A13" t="s">
        <v>95</v>
      </c>
      <c r="B13" t="s">
        <v>7</v>
      </c>
      <c r="C13" t="s">
        <v>117</v>
      </c>
      <c r="D13">
        <v>0.249</v>
      </c>
      <c r="G13">
        <v>0.246</v>
      </c>
      <c r="J13">
        <v>0.25900000000000001</v>
      </c>
      <c r="M13">
        <v>0.26600000000000001</v>
      </c>
      <c r="P13">
        <v>0.217</v>
      </c>
      <c r="S13">
        <v>0.2</v>
      </c>
      <c r="V13">
        <v>0.17699999999999999</v>
      </c>
      <c r="Y13">
        <v>0.23400000000000001</v>
      </c>
      <c r="AB13">
        <v>0.20599999999999999</v>
      </c>
      <c r="AE13">
        <v>0.255</v>
      </c>
      <c r="AH13">
        <v>0.255</v>
      </c>
      <c r="AK13">
        <v>0.24399999999999999</v>
      </c>
      <c r="AN13">
        <v>0.252</v>
      </c>
      <c r="AQ13">
        <v>0.26200000000000001</v>
      </c>
      <c r="AT13">
        <v>0.22</v>
      </c>
      <c r="AW13">
        <v>0.216</v>
      </c>
      <c r="AZ13">
        <v>0.20300000000000001</v>
      </c>
      <c r="BC13">
        <v>0.19700000000000001</v>
      </c>
      <c r="BF13">
        <v>0.16500000000000001</v>
      </c>
      <c r="BI13">
        <v>0.158</v>
      </c>
      <c r="BL13">
        <v>0.16400000000000001</v>
      </c>
      <c r="BO13">
        <v>0.152</v>
      </c>
      <c r="BR13">
        <v>0.17</v>
      </c>
      <c r="BU13">
        <v>0.18099999999999999</v>
      </c>
    </row>
    <row r="14" spans="1:75" x14ac:dyDescent="0.3">
      <c r="A14" t="s">
        <v>95</v>
      </c>
      <c r="B14" t="s">
        <v>7</v>
      </c>
      <c r="C14" t="s">
        <v>118</v>
      </c>
      <c r="G14">
        <v>0.15</v>
      </c>
      <c r="J14">
        <v>0.153</v>
      </c>
      <c r="M14">
        <v>0.14799999999999999</v>
      </c>
      <c r="P14">
        <v>0.151</v>
      </c>
      <c r="S14">
        <v>0.14499999999999999</v>
      </c>
      <c r="V14">
        <v>0.13300000000000001</v>
      </c>
      <c r="Y14">
        <v>0.129</v>
      </c>
      <c r="AB14">
        <v>0.122</v>
      </c>
      <c r="AE14">
        <v>0.155</v>
      </c>
      <c r="AH14">
        <v>0.155</v>
      </c>
      <c r="AK14">
        <v>0.153</v>
      </c>
      <c r="AN14">
        <v>0.16</v>
      </c>
      <c r="AQ14">
        <v>0.16900000000000001</v>
      </c>
      <c r="AT14">
        <v>0.153</v>
      </c>
      <c r="AW14">
        <v>0.15</v>
      </c>
      <c r="AZ14">
        <v>0.14199999999999999</v>
      </c>
      <c r="BC14">
        <v>0.13</v>
      </c>
      <c r="BF14">
        <v>0.12</v>
      </c>
      <c r="BI14">
        <v>0.114</v>
      </c>
      <c r="BL14">
        <v>0.112</v>
      </c>
      <c r="BO14">
        <v>0.10299999999999999</v>
      </c>
      <c r="BR14">
        <v>0.106</v>
      </c>
      <c r="BU14">
        <v>0.104</v>
      </c>
    </row>
    <row r="15" spans="1:75" x14ac:dyDescent="0.3">
      <c r="A15" t="s">
        <v>37</v>
      </c>
      <c r="B15" t="s">
        <v>5</v>
      </c>
      <c r="C15" t="s">
        <v>107</v>
      </c>
      <c r="D15">
        <v>0.246</v>
      </c>
      <c r="E15">
        <f>AVERAGE(D15,D19,D23)</f>
        <v>0.27200000000000002</v>
      </c>
      <c r="F15">
        <f>E15*100</f>
        <v>27.200000000000003</v>
      </c>
      <c r="G15">
        <v>0.23</v>
      </c>
      <c r="H15">
        <f>AVERAGE(G15,G19,G23)</f>
        <v>0.22500000000000001</v>
      </c>
      <c r="I15">
        <f>H15*100</f>
        <v>22.5</v>
      </c>
      <c r="K15">
        <f>AVERAGE(J15,J19,J23)</f>
        <v>0.246</v>
      </c>
      <c r="L15">
        <f>K15*100</f>
        <v>24.6</v>
      </c>
      <c r="M15">
        <v>0.25800000000000001</v>
      </c>
      <c r="N15">
        <f>AVERAGE(M15,M19,M23)</f>
        <v>0.217</v>
      </c>
      <c r="O15">
        <f>N15*100</f>
        <v>21.7</v>
      </c>
      <c r="P15">
        <v>0.20899999999999999</v>
      </c>
      <c r="Q15">
        <f>AVERAGE(P15,P19,P23)</f>
        <v>0.20133333333333334</v>
      </c>
      <c r="R15">
        <f>Q15*100</f>
        <v>20.133333333333333</v>
      </c>
      <c r="S15">
        <v>0.2</v>
      </c>
      <c r="T15">
        <f>AVERAGE(S15,S19,S23)</f>
        <v>0.19000000000000003</v>
      </c>
      <c r="U15">
        <f>T15*100</f>
        <v>19.000000000000004</v>
      </c>
      <c r="V15">
        <v>0.159</v>
      </c>
      <c r="W15">
        <f>AVERAGE(V15,V19,V23)</f>
        <v>0.15533333333333332</v>
      </c>
      <c r="X15">
        <f>W15*100</f>
        <v>15.533333333333331</v>
      </c>
      <c r="Y15">
        <v>0.182</v>
      </c>
      <c r="Z15">
        <f>AVERAGE(Y15,Y19,Y23)</f>
        <v>0.18100000000000002</v>
      </c>
      <c r="AA15">
        <f>Z15*100</f>
        <v>18.100000000000001</v>
      </c>
      <c r="AB15">
        <v>0.20699999999999999</v>
      </c>
      <c r="AC15">
        <f>AVERAGE(AB15,AB19,AB23)</f>
        <v>0.32066666666666666</v>
      </c>
      <c r="AD15">
        <f>AC15*100</f>
        <v>32.066666666666663</v>
      </c>
      <c r="AE15">
        <v>0.22900000000000001</v>
      </c>
      <c r="AF15">
        <f>AVERAGE(AE15,AE19,AE23)</f>
        <v>0.29199999999999998</v>
      </c>
      <c r="AG15">
        <f>AF15*100</f>
        <v>29.2</v>
      </c>
      <c r="AH15">
        <v>0.23799999999999999</v>
      </c>
      <c r="AI15">
        <f>AVERAGE(AH15,AH19,AH23)</f>
        <v>0.23266666666666669</v>
      </c>
      <c r="AJ15">
        <f>AI15*100</f>
        <v>23.266666666666669</v>
      </c>
      <c r="AK15">
        <v>0.22600000000000001</v>
      </c>
      <c r="AL15">
        <f>AVERAGE(AK15,AK19,AK23)</f>
        <v>0.221</v>
      </c>
      <c r="AM15">
        <f>AL15*100</f>
        <v>22.1</v>
      </c>
      <c r="AN15">
        <v>0.23400000000000001</v>
      </c>
      <c r="AO15">
        <f>AVERAGE(AN15,AN19,AN23)</f>
        <v>0.23366666666666669</v>
      </c>
      <c r="AP15">
        <f>AO15*100</f>
        <v>23.366666666666667</v>
      </c>
      <c r="AQ15">
        <v>0.876</v>
      </c>
      <c r="AR15">
        <f>AVERAGE(AQ15,AQ19,AQ23)</f>
        <v>0.43766666666666665</v>
      </c>
      <c r="AS15">
        <f>AR15*100</f>
        <v>43.766666666666666</v>
      </c>
      <c r="AT15">
        <v>0.21299999999999999</v>
      </c>
      <c r="AU15">
        <f>AVERAGE(AT15,AT19,AT23)</f>
        <v>0.20499999999999999</v>
      </c>
      <c r="AV15">
        <f>AU15*100</f>
        <v>20.5</v>
      </c>
      <c r="AW15">
        <v>0.20799999999999999</v>
      </c>
      <c r="AX15">
        <f>AVERAGE(AW15,AW19,AW23)</f>
        <v>0.20266666666666666</v>
      </c>
      <c r="AY15">
        <f>AX15*100</f>
        <v>20.266666666666666</v>
      </c>
      <c r="AZ15">
        <v>0.20300000000000001</v>
      </c>
      <c r="BA15">
        <f>AVERAGE(AZ15,AZ19,AZ23)</f>
        <v>0.18833333333333335</v>
      </c>
      <c r="BB15">
        <f>BA15*100</f>
        <v>18.833333333333336</v>
      </c>
      <c r="BC15">
        <v>0.183</v>
      </c>
      <c r="BD15">
        <f>AVERAGE(BC15,BC19,BC23)</f>
        <v>0.16900000000000001</v>
      </c>
      <c r="BE15">
        <f>BD15*100</f>
        <v>16.900000000000002</v>
      </c>
      <c r="BF15">
        <v>0.107</v>
      </c>
      <c r="BG15">
        <f>AVERAGE(BF15,BF19,BF23)</f>
        <v>0.10966666666666668</v>
      </c>
      <c r="BH15">
        <f>BG15*100</f>
        <v>10.966666666666667</v>
      </c>
      <c r="BI15">
        <v>0.104</v>
      </c>
      <c r="BJ15">
        <f>AVERAGE(BI15,BI19,BI23)</f>
        <v>0.10766666666666667</v>
      </c>
      <c r="BK15">
        <f>BJ15*100</f>
        <v>10.766666666666667</v>
      </c>
      <c r="BL15">
        <v>0.17699999999999999</v>
      </c>
      <c r="BM15">
        <f>AVERAGE(BL15,BL19,BL23)</f>
        <v>0.15366666666666665</v>
      </c>
      <c r="BN15">
        <f>BM15*100</f>
        <v>15.366666666666665</v>
      </c>
      <c r="BO15">
        <v>0.123</v>
      </c>
      <c r="BP15">
        <f>AVERAGE(BO15,BO19,BO23)</f>
        <v>0.11666666666666668</v>
      </c>
      <c r="BQ15">
        <f>BP15*100</f>
        <v>11.666666666666668</v>
      </c>
      <c r="BR15">
        <v>0.747</v>
      </c>
      <c r="BS15">
        <f>AVERAGE(BR15,BR19,BR23)</f>
        <v>0.35766666666666663</v>
      </c>
      <c r="BT15">
        <f>BS15*100</f>
        <v>35.766666666666666</v>
      </c>
      <c r="BU15">
        <v>0.20899999999999999</v>
      </c>
      <c r="BV15">
        <f>AVERAGE(BU15,BU19,BU23)</f>
        <v>0.18999999999999997</v>
      </c>
      <c r="BW15">
        <f>BV15*100</f>
        <v>18.999999999999996</v>
      </c>
    </row>
    <row r="16" spans="1:75" x14ac:dyDescent="0.3">
      <c r="A16" t="s">
        <v>37</v>
      </c>
      <c r="B16" t="s">
        <v>5</v>
      </c>
      <c r="C16" t="s">
        <v>108</v>
      </c>
      <c r="D16">
        <v>0.27800000000000002</v>
      </c>
      <c r="E16">
        <f>AVERAGE(D16,D20,D24)</f>
        <v>0.25366666666666665</v>
      </c>
      <c r="F16">
        <f t="shared" ref="F16:F18" si="24">E16*100</f>
        <v>25.366666666666664</v>
      </c>
      <c r="G16">
        <v>0.26100000000000001</v>
      </c>
      <c r="H16">
        <f>AVERAGE(G16,G20,G24)</f>
        <v>0.23799999999999999</v>
      </c>
      <c r="I16">
        <f t="shared" ref="I16:I18" si="25">H16*100</f>
        <v>23.799999999999997</v>
      </c>
      <c r="J16">
        <v>0.27800000000000002</v>
      </c>
      <c r="K16">
        <f>AVERAGE(J16,J20,J24)</f>
        <v>0.251</v>
      </c>
      <c r="L16">
        <f t="shared" ref="L16:L18" si="26">K16*100</f>
        <v>25.1</v>
      </c>
      <c r="M16">
        <v>0.28599999999999998</v>
      </c>
      <c r="N16">
        <f>AVERAGE(M16,M20,M24)</f>
        <v>0.26100000000000001</v>
      </c>
      <c r="O16">
        <f t="shared" ref="O16:O18" si="27">N16*100</f>
        <v>26.1</v>
      </c>
      <c r="P16">
        <v>0.23699999999999999</v>
      </c>
      <c r="Q16">
        <f>AVERAGE(P16,P20,P24)</f>
        <v>0.21599999999999997</v>
      </c>
      <c r="R16">
        <f t="shared" ref="R16:R18" si="28">Q16*100</f>
        <v>21.599999999999998</v>
      </c>
      <c r="S16">
        <v>0.22600000000000001</v>
      </c>
      <c r="T16">
        <f>AVERAGE(S16,S20,S24)</f>
        <v>0.20466666666666666</v>
      </c>
      <c r="U16">
        <f t="shared" ref="U16:U18" si="29">T16*100</f>
        <v>20.466666666666665</v>
      </c>
      <c r="V16">
        <v>0.183</v>
      </c>
      <c r="W16">
        <f>AVERAGE(V16,V20,V24)</f>
        <v>0.17200000000000001</v>
      </c>
      <c r="X16">
        <f t="shared" ref="X16:X18" si="30">W16*100</f>
        <v>17.200000000000003</v>
      </c>
      <c r="Y16">
        <v>0.20899999999999999</v>
      </c>
      <c r="Z16">
        <f>AVERAGE(Y16,Y20,Y24)</f>
        <v>0.19233333333333336</v>
      </c>
      <c r="AA16">
        <f t="shared" ref="AA16:AA18" si="31">Z16*100</f>
        <v>19.233333333333334</v>
      </c>
      <c r="AB16">
        <v>0.22600000000000001</v>
      </c>
      <c r="AC16">
        <f>AVERAGE(AB16,AB20,AB24)</f>
        <v>0.20699999999999999</v>
      </c>
      <c r="AD16">
        <f t="shared" ref="AD16:AD18" si="32">AC16*100</f>
        <v>20.7</v>
      </c>
      <c r="AE16">
        <v>0.25700000000000001</v>
      </c>
      <c r="AF16">
        <f>AVERAGE(AE16,AE20,AE24)</f>
        <v>0.23066666666666666</v>
      </c>
      <c r="AG16">
        <f t="shared" ref="AG16:AG18" si="33">AF16*100</f>
        <v>23.066666666666666</v>
      </c>
      <c r="AH16">
        <v>0.25900000000000001</v>
      </c>
      <c r="AI16">
        <f>AVERAGE(AH16,AH20,AH24)</f>
        <v>0.23266666666666666</v>
      </c>
      <c r="AJ16">
        <f t="shared" ref="AJ16:AJ18" si="34">AI16*100</f>
        <v>23.266666666666666</v>
      </c>
      <c r="AK16">
        <v>0.25</v>
      </c>
      <c r="AL16">
        <f>AVERAGE(AK16,AK20,AK24)</f>
        <v>0.22266666666666665</v>
      </c>
      <c r="AM16">
        <f t="shared" ref="AM16:AM18" si="35">AL16*100</f>
        <v>22.266666666666666</v>
      </c>
      <c r="AN16">
        <v>0.26200000000000001</v>
      </c>
      <c r="AO16">
        <f>AVERAGE(AN16,AN20,AN24)</f>
        <v>0.23599999999999999</v>
      </c>
      <c r="AP16">
        <f t="shared" ref="AP16:AP18" si="36">AO16*100</f>
        <v>23.599999999999998</v>
      </c>
      <c r="AQ16">
        <v>0.27500000000000002</v>
      </c>
      <c r="AR16">
        <f>AVERAGE(AQ16,AQ20,AQ24)</f>
        <v>0.24833333333333332</v>
      </c>
      <c r="AS16">
        <f t="shared" ref="AS16:AS18" si="37">AR16*100</f>
        <v>24.833333333333332</v>
      </c>
      <c r="AT16">
        <v>0.22500000000000001</v>
      </c>
      <c r="AU16">
        <f>AVERAGE(AT16,AT20,AT24)</f>
        <v>0.20166666666666666</v>
      </c>
      <c r="AV16">
        <f t="shared" ref="AV16:AV18" si="38">AU16*100</f>
        <v>20.166666666666664</v>
      </c>
      <c r="AW16">
        <v>0.22900000000000001</v>
      </c>
      <c r="AX16">
        <f>AVERAGE(AW16,AW20,AW24)</f>
        <v>0.20566666666666666</v>
      </c>
      <c r="AY16">
        <f t="shared" ref="AY16:AY18" si="39">AX16*100</f>
        <v>20.566666666666666</v>
      </c>
      <c r="AZ16">
        <v>0.215</v>
      </c>
      <c r="BA16">
        <f>AVERAGE(AZ16,AZ20,AZ24)</f>
        <v>0.18600000000000003</v>
      </c>
      <c r="BB16">
        <f t="shared" ref="BB16:BB18" si="40">BA16*100</f>
        <v>18.600000000000001</v>
      </c>
      <c r="BC16">
        <v>0.18099999999999999</v>
      </c>
      <c r="BD16">
        <f>AVERAGE(BC16,BC20,BC24)</f>
        <v>0.16</v>
      </c>
      <c r="BE16">
        <f t="shared" ref="BE16:BE18" si="41">BD16*100</f>
        <v>16</v>
      </c>
      <c r="BF16">
        <v>0.128</v>
      </c>
      <c r="BG16">
        <f>AVERAGE(BF16,BF20,BF24)</f>
        <v>0.11833333333333333</v>
      </c>
      <c r="BH16">
        <f t="shared" ref="BH16:BH18" si="42">BG16*100</f>
        <v>11.833333333333334</v>
      </c>
      <c r="BI16">
        <v>0.127</v>
      </c>
      <c r="BJ16">
        <f>AVERAGE(BI16,BI20,BI24)</f>
        <v>0.11766666666666666</v>
      </c>
      <c r="BK16">
        <f t="shared" ref="BK16:BK18" si="43">BJ16*100</f>
        <v>11.766666666666666</v>
      </c>
      <c r="BL16">
        <v>0.151</v>
      </c>
      <c r="BM16">
        <f>AVERAGE(BL16,BL20,BL24)</f>
        <v>0.13133333333333333</v>
      </c>
      <c r="BN16">
        <f t="shared" ref="BN16:BN18" si="44">BM16*100</f>
        <v>13.133333333333333</v>
      </c>
      <c r="BO16">
        <v>0.126</v>
      </c>
      <c r="BP16">
        <f>AVERAGE(BO16,BO20,BO24)</f>
        <v>0.11399999999999999</v>
      </c>
      <c r="BQ16">
        <f t="shared" ref="BQ16:BQ18" si="45">BP16*100</f>
        <v>11.399999999999999</v>
      </c>
      <c r="BR16">
        <v>0.183</v>
      </c>
      <c r="BS16">
        <f>AVERAGE(BR16,BR20,BR24)</f>
        <v>0.16466666666666666</v>
      </c>
      <c r="BT16">
        <f t="shared" ref="BT16:BT18" si="46">BS16*100</f>
        <v>16.466666666666665</v>
      </c>
      <c r="BU16">
        <v>0.22700000000000001</v>
      </c>
      <c r="BV16">
        <f>AVERAGE(BU16,BU20,BU24)</f>
        <v>0.19633333333333333</v>
      </c>
      <c r="BW16">
        <f t="shared" ref="BW16:BW18" si="47">BV16*100</f>
        <v>19.633333333333333</v>
      </c>
    </row>
    <row r="17" spans="1:75" x14ac:dyDescent="0.3">
      <c r="A17" t="s">
        <v>37</v>
      </c>
      <c r="B17" t="s">
        <v>5</v>
      </c>
      <c r="C17" t="s">
        <v>109</v>
      </c>
      <c r="D17">
        <v>0.29199999999999998</v>
      </c>
      <c r="E17">
        <f>AVERAGE(D17,D21,D25)</f>
        <v>0.26233333333333331</v>
      </c>
      <c r="F17">
        <f t="shared" si="24"/>
        <v>26.233333333333331</v>
      </c>
      <c r="G17">
        <v>0.27700000000000002</v>
      </c>
      <c r="H17">
        <f>AVERAGE(G17,G21,G25)</f>
        <v>0.27800000000000002</v>
      </c>
      <c r="I17">
        <f t="shared" si="25"/>
        <v>27.800000000000004</v>
      </c>
      <c r="J17">
        <v>0.28999999999999998</v>
      </c>
      <c r="K17">
        <f>AVERAGE(J17,J21,J25)</f>
        <v>0.26266666666666666</v>
      </c>
      <c r="L17">
        <f t="shared" si="26"/>
        <v>26.266666666666666</v>
      </c>
      <c r="M17">
        <v>0.29399999999999998</v>
      </c>
      <c r="N17">
        <f>AVERAGE(M17,M21,M25)</f>
        <v>0.26833333333333331</v>
      </c>
      <c r="O17">
        <f t="shared" si="27"/>
        <v>26.833333333333332</v>
      </c>
      <c r="P17">
        <v>0.26500000000000001</v>
      </c>
      <c r="Q17">
        <f>AVERAGE(P17,P21,P25)</f>
        <v>0.24633333333333338</v>
      </c>
      <c r="R17">
        <f t="shared" si="28"/>
        <v>24.633333333333336</v>
      </c>
      <c r="S17">
        <v>0.26200000000000001</v>
      </c>
      <c r="T17">
        <f>AVERAGE(S17,S21,S25)</f>
        <v>0.24100000000000002</v>
      </c>
      <c r="U17">
        <f t="shared" si="29"/>
        <v>24.1</v>
      </c>
      <c r="V17">
        <v>0.247</v>
      </c>
      <c r="W17">
        <f>AVERAGE(V17,V21,V25)</f>
        <v>0.22633333333333336</v>
      </c>
      <c r="X17">
        <f t="shared" si="30"/>
        <v>22.633333333333336</v>
      </c>
      <c r="Y17">
        <v>0.253</v>
      </c>
      <c r="Z17">
        <f>AVERAGE(Y17,Y21,Y25)</f>
        <v>0.22866666666666666</v>
      </c>
      <c r="AA17">
        <f t="shared" si="31"/>
        <v>22.866666666666667</v>
      </c>
      <c r="AB17">
        <v>0.26100000000000001</v>
      </c>
      <c r="AC17">
        <f>AVERAGE(AB17,AB21,AB25)</f>
        <v>0.3113333333333333</v>
      </c>
      <c r="AD17">
        <f t="shared" si="32"/>
        <v>31.133333333333329</v>
      </c>
      <c r="AE17">
        <v>0.27800000000000002</v>
      </c>
      <c r="AF17">
        <f>AVERAGE(AE17,AE21,AE25)</f>
        <v>0.32900000000000001</v>
      </c>
      <c r="AG17">
        <f t="shared" si="33"/>
        <v>32.9</v>
      </c>
      <c r="AH17">
        <v>0.27600000000000002</v>
      </c>
      <c r="AI17">
        <f>AVERAGE(AH17,AH21,AH25)</f>
        <v>0.25</v>
      </c>
      <c r="AJ17">
        <f t="shared" si="34"/>
        <v>25</v>
      </c>
      <c r="AK17">
        <v>0.27100000000000002</v>
      </c>
      <c r="AL17">
        <f>AVERAGE(AK17,AK21,AK25)</f>
        <v>0.24500000000000002</v>
      </c>
      <c r="AM17">
        <f t="shared" si="35"/>
        <v>24.500000000000004</v>
      </c>
      <c r="AN17">
        <v>0.27900000000000003</v>
      </c>
      <c r="AO17">
        <f>AVERAGE(AN17,AN21,AN25)</f>
        <v>0.33833333333333337</v>
      </c>
      <c r="AP17">
        <f t="shared" si="36"/>
        <v>33.833333333333336</v>
      </c>
      <c r="AQ17">
        <v>0.28799999999999998</v>
      </c>
      <c r="AR17">
        <f>AVERAGE(AQ17,AQ21,AQ25)</f>
        <v>0.34533333333333333</v>
      </c>
      <c r="AS17">
        <f t="shared" si="37"/>
        <v>34.533333333333331</v>
      </c>
      <c r="AT17">
        <v>0.25600000000000001</v>
      </c>
      <c r="AU17">
        <f>AVERAGE(AT17,AT21,AT25)</f>
        <v>0.32</v>
      </c>
      <c r="AV17">
        <f t="shared" si="38"/>
        <v>32</v>
      </c>
      <c r="AW17">
        <v>0.25700000000000001</v>
      </c>
      <c r="AX17">
        <f>AVERAGE(AW17,AW21,AW25)</f>
        <v>0.32233333333333336</v>
      </c>
      <c r="AY17">
        <f t="shared" si="39"/>
        <v>32.233333333333334</v>
      </c>
      <c r="AZ17">
        <v>0.24</v>
      </c>
      <c r="BA17">
        <f>AVERAGE(AZ17,AZ21,AZ25)</f>
        <v>0.217</v>
      </c>
      <c r="BB17">
        <f t="shared" si="40"/>
        <v>21.7</v>
      </c>
      <c r="BC17">
        <v>0.22600000000000001</v>
      </c>
      <c r="BD17">
        <f>AVERAGE(BC17,BC21,BC25)</f>
        <v>0.20499999999999999</v>
      </c>
      <c r="BE17">
        <f t="shared" si="41"/>
        <v>20.5</v>
      </c>
      <c r="BF17">
        <v>0.191</v>
      </c>
      <c r="BG17">
        <f>AVERAGE(BF17,BF21,BF25)</f>
        <v>0.27499999999999997</v>
      </c>
      <c r="BH17">
        <f t="shared" si="42"/>
        <v>27.499999999999996</v>
      </c>
      <c r="BI17">
        <v>0.187</v>
      </c>
      <c r="BJ17">
        <f>AVERAGE(BI17,BI21,BI25)</f>
        <v>0.16400000000000001</v>
      </c>
      <c r="BK17">
        <f t="shared" si="43"/>
        <v>16.400000000000002</v>
      </c>
      <c r="BL17">
        <v>0.19800000000000001</v>
      </c>
      <c r="BM17">
        <f>AVERAGE(BL17,BL21,BL25)</f>
        <v>0.16966666666666666</v>
      </c>
      <c r="BN17">
        <f t="shared" si="44"/>
        <v>16.966666666666665</v>
      </c>
      <c r="BO17">
        <v>0.17899999999999999</v>
      </c>
      <c r="BP17">
        <f>AVERAGE(BO17,BO21,BO25)</f>
        <v>0.15966666666666665</v>
      </c>
      <c r="BQ17">
        <f t="shared" si="45"/>
        <v>15.966666666666665</v>
      </c>
      <c r="BR17">
        <v>0.219</v>
      </c>
      <c r="BS17">
        <f>AVERAGE(BR17,BR21,BR25)</f>
        <v>0.28600000000000003</v>
      </c>
      <c r="BT17">
        <f t="shared" si="46"/>
        <v>28.6</v>
      </c>
      <c r="BU17">
        <v>0.24299999999999999</v>
      </c>
      <c r="BV17">
        <f>AVERAGE(BU17,BU21,BU25)</f>
        <v>0.22233333333333336</v>
      </c>
      <c r="BW17">
        <f t="shared" si="47"/>
        <v>22.233333333333334</v>
      </c>
    </row>
    <row r="18" spans="1:75" x14ac:dyDescent="0.3">
      <c r="A18" t="s">
        <v>37</v>
      </c>
      <c r="B18" t="s">
        <v>5</v>
      </c>
      <c r="C18" t="s">
        <v>110</v>
      </c>
      <c r="D18">
        <v>0.115</v>
      </c>
      <c r="E18">
        <f>AVERAGE(D18,D22,D26)</f>
        <v>0.122</v>
      </c>
      <c r="F18">
        <f t="shared" si="24"/>
        <v>12.2</v>
      </c>
      <c r="G18">
        <v>0.11600000000000001</v>
      </c>
      <c r="H18">
        <f>AVERAGE(G18,G22,G26)</f>
        <v>0.128</v>
      </c>
      <c r="I18">
        <f t="shared" si="25"/>
        <v>12.8</v>
      </c>
      <c r="J18">
        <v>0.11600000000000001</v>
      </c>
      <c r="K18">
        <f>AVERAGE(J18,J22,J26)</f>
        <v>0.129</v>
      </c>
      <c r="L18">
        <f t="shared" si="26"/>
        <v>12.9</v>
      </c>
      <c r="M18">
        <v>0.122</v>
      </c>
      <c r="N18">
        <f>AVERAGE(M18,M22,M26)</f>
        <v>0.219</v>
      </c>
      <c r="O18">
        <f t="shared" si="27"/>
        <v>21.9</v>
      </c>
      <c r="P18">
        <v>0.11899999999999999</v>
      </c>
      <c r="Q18">
        <f>AVERAGE(P18,P22,P26)</f>
        <v>0.13800000000000001</v>
      </c>
      <c r="R18">
        <f t="shared" si="28"/>
        <v>13.8</v>
      </c>
      <c r="S18">
        <v>0.114</v>
      </c>
      <c r="T18">
        <f>AVERAGE(S18,S22,S26)</f>
        <v>0.13450000000000001</v>
      </c>
      <c r="U18">
        <f t="shared" si="29"/>
        <v>13.450000000000001</v>
      </c>
      <c r="V18">
        <v>0.113</v>
      </c>
      <c r="W18">
        <f>AVERAGE(V18,V22,V26)</f>
        <v>0.13166666666666668</v>
      </c>
      <c r="X18">
        <f t="shared" si="30"/>
        <v>13.166666666666668</v>
      </c>
      <c r="Y18">
        <v>0.112</v>
      </c>
      <c r="Z18">
        <f>AVERAGE(Y18,Y22,Y26)</f>
        <v>0.123</v>
      </c>
      <c r="AA18">
        <f t="shared" si="31"/>
        <v>12.3</v>
      </c>
      <c r="AB18">
        <v>0.114</v>
      </c>
      <c r="AC18">
        <f>AVERAGE(AB18,AB22,AB26)</f>
        <v>0.12733333333333333</v>
      </c>
      <c r="AD18">
        <f t="shared" si="32"/>
        <v>12.733333333333333</v>
      </c>
      <c r="AE18">
        <v>0.124</v>
      </c>
      <c r="AF18">
        <f>AVERAGE(AE18,AE22,AE26)</f>
        <v>0.14400000000000002</v>
      </c>
      <c r="AG18">
        <f t="shared" si="33"/>
        <v>14.400000000000002</v>
      </c>
      <c r="AH18">
        <v>0.122</v>
      </c>
      <c r="AI18">
        <f>AVERAGE(AH18,AH22,AH26)</f>
        <v>0.122</v>
      </c>
      <c r="AJ18">
        <f t="shared" si="34"/>
        <v>12.2</v>
      </c>
      <c r="AK18">
        <v>0.122</v>
      </c>
      <c r="AL18">
        <f>AVERAGE(AK18,AK22,AK26)</f>
        <v>0.14250000000000002</v>
      </c>
      <c r="AM18">
        <f t="shared" si="35"/>
        <v>14.250000000000002</v>
      </c>
      <c r="AN18">
        <v>0.126</v>
      </c>
      <c r="AO18">
        <f>AVERAGE(AN18,AN22,AN26)</f>
        <v>0.17099999999999996</v>
      </c>
      <c r="AP18">
        <f t="shared" si="36"/>
        <v>17.099999999999994</v>
      </c>
      <c r="AQ18">
        <v>0.13500000000000001</v>
      </c>
      <c r="AR18">
        <f>AVERAGE(AQ18,AQ22,AQ26)</f>
        <v>0.16066666666666668</v>
      </c>
      <c r="AS18">
        <f t="shared" si="37"/>
        <v>16.066666666666666</v>
      </c>
      <c r="AT18">
        <v>0.11799999999999999</v>
      </c>
      <c r="AU18">
        <f>AVERAGE(AT18,AT22,AT26)</f>
        <v>0.15033333333333332</v>
      </c>
      <c r="AV18">
        <f t="shared" si="38"/>
        <v>15.033333333333331</v>
      </c>
      <c r="AW18">
        <v>0.12</v>
      </c>
      <c r="AX18">
        <f>AVERAGE(AW18,AW22,AW26)</f>
        <v>0.13650000000000001</v>
      </c>
      <c r="AY18">
        <f t="shared" si="39"/>
        <v>13.65</v>
      </c>
      <c r="AZ18">
        <v>0.11</v>
      </c>
      <c r="BA18">
        <f>AVERAGE(AZ18,AZ22,AZ26)</f>
        <v>0.1245</v>
      </c>
      <c r="BB18">
        <f t="shared" si="40"/>
        <v>12.45</v>
      </c>
      <c r="BC18">
        <v>9.9000000000000005E-2</v>
      </c>
      <c r="BD18">
        <f>AVERAGE(BC18,BC22,BC26)</f>
        <v>0.16466666666666666</v>
      </c>
      <c r="BE18">
        <f t="shared" si="41"/>
        <v>16.466666666666665</v>
      </c>
      <c r="BF18">
        <v>0.08</v>
      </c>
      <c r="BG18">
        <f>AVERAGE(BF18,BF22,BF26)</f>
        <v>6.9000000000000006E-2</v>
      </c>
      <c r="BH18">
        <f t="shared" si="42"/>
        <v>6.9</v>
      </c>
      <c r="BI18">
        <v>7.1999999999999995E-2</v>
      </c>
      <c r="BJ18">
        <f>AVERAGE(BI18,BI22,BI26)</f>
        <v>6.1666666666666668E-2</v>
      </c>
      <c r="BK18">
        <f t="shared" si="43"/>
        <v>6.166666666666667</v>
      </c>
      <c r="BL18">
        <v>7.2999999999999995E-2</v>
      </c>
      <c r="BM18">
        <f>AVERAGE(BL18,BL22,BL26)</f>
        <v>0.10650000000000001</v>
      </c>
      <c r="BN18">
        <f t="shared" si="44"/>
        <v>10.65</v>
      </c>
      <c r="BO18">
        <v>0.06</v>
      </c>
      <c r="BP18">
        <f>AVERAGE(BO18,BO22,BO26)</f>
        <v>0.21566666666666667</v>
      </c>
      <c r="BQ18">
        <f t="shared" si="45"/>
        <v>21.566666666666666</v>
      </c>
      <c r="BR18">
        <v>8.2000000000000003E-2</v>
      </c>
      <c r="BS18">
        <f>AVERAGE(BR18,BR22,BR26)</f>
        <v>0.10933333333333334</v>
      </c>
      <c r="BT18">
        <f t="shared" si="46"/>
        <v>10.933333333333334</v>
      </c>
      <c r="BU18">
        <v>8.1000000000000003E-2</v>
      </c>
      <c r="BV18">
        <f>AVERAGE(BU18,BU22,BU26)</f>
        <v>0.11566666666666668</v>
      </c>
      <c r="BW18">
        <f t="shared" si="47"/>
        <v>11.566666666666668</v>
      </c>
    </row>
    <row r="19" spans="1:75" x14ac:dyDescent="0.3">
      <c r="A19" t="s">
        <v>37</v>
      </c>
      <c r="B19" t="s">
        <v>6</v>
      </c>
      <c r="C19" t="s">
        <v>111</v>
      </c>
      <c r="D19">
        <v>0.29799999999999999</v>
      </c>
      <c r="G19">
        <v>0.28899999999999998</v>
      </c>
      <c r="J19">
        <v>0.318</v>
      </c>
      <c r="P19">
        <v>0.26100000000000001</v>
      </c>
      <c r="S19">
        <v>0.247</v>
      </c>
      <c r="V19">
        <v>0.20200000000000001</v>
      </c>
      <c r="Y19">
        <v>0.22800000000000001</v>
      </c>
      <c r="AB19">
        <v>0.378</v>
      </c>
      <c r="AE19">
        <v>0.26600000000000001</v>
      </c>
      <c r="AH19">
        <v>0.29199999999999998</v>
      </c>
      <c r="AK19">
        <v>0.28000000000000003</v>
      </c>
      <c r="AN19">
        <v>0.29199999999999998</v>
      </c>
      <c r="AQ19">
        <v>0.25</v>
      </c>
      <c r="AT19">
        <v>0.25800000000000001</v>
      </c>
      <c r="AW19">
        <v>0.254</v>
      </c>
      <c r="AZ19">
        <v>0.23100000000000001</v>
      </c>
      <c r="BC19">
        <v>0.20300000000000001</v>
      </c>
      <c r="BF19">
        <v>0.14299999999999999</v>
      </c>
      <c r="BI19">
        <v>0.13900000000000001</v>
      </c>
      <c r="BL19">
        <v>0.17499999999999999</v>
      </c>
      <c r="BO19">
        <v>0.14699999999999999</v>
      </c>
      <c r="BR19">
        <v>0.2</v>
      </c>
      <c r="BU19">
        <v>0.157</v>
      </c>
    </row>
    <row r="20" spans="1:75" x14ac:dyDescent="0.3">
      <c r="A20" t="s">
        <v>37</v>
      </c>
      <c r="B20" t="s">
        <v>6</v>
      </c>
      <c r="C20" t="s">
        <v>112</v>
      </c>
      <c r="D20">
        <v>0.26900000000000002</v>
      </c>
      <c r="G20">
        <v>0.248</v>
      </c>
      <c r="J20">
        <v>0.25700000000000001</v>
      </c>
      <c r="M20">
        <v>0.27200000000000002</v>
      </c>
      <c r="P20">
        <v>0.221</v>
      </c>
      <c r="S20">
        <v>0.21299999999999999</v>
      </c>
      <c r="V20">
        <v>0.182</v>
      </c>
      <c r="Y20">
        <v>0.19700000000000001</v>
      </c>
      <c r="AB20">
        <v>0.21199999999999999</v>
      </c>
      <c r="AE20">
        <v>0.23499999999999999</v>
      </c>
      <c r="AH20">
        <v>0.23499999999999999</v>
      </c>
      <c r="AK20">
        <v>0.221</v>
      </c>
      <c r="AN20">
        <v>0.24</v>
      </c>
      <c r="AQ20">
        <v>0.253</v>
      </c>
      <c r="AT20">
        <v>0.20599999999999999</v>
      </c>
      <c r="AW20">
        <v>0.21099999999999999</v>
      </c>
      <c r="AZ20">
        <v>0.186</v>
      </c>
      <c r="BC20">
        <v>0.154</v>
      </c>
      <c r="BF20">
        <v>0.122</v>
      </c>
      <c r="BI20">
        <v>0.121</v>
      </c>
      <c r="BL20">
        <v>0.126</v>
      </c>
      <c r="BO20">
        <v>0.115</v>
      </c>
      <c r="BR20">
        <v>0.154</v>
      </c>
      <c r="BU20">
        <v>0.184</v>
      </c>
    </row>
    <row r="21" spans="1:75" x14ac:dyDescent="0.3">
      <c r="A21" t="s">
        <v>37</v>
      </c>
      <c r="B21" t="s">
        <v>6</v>
      </c>
      <c r="C21" t="s">
        <v>113</v>
      </c>
      <c r="D21">
        <v>0.28499999999999998</v>
      </c>
      <c r="G21">
        <v>0.27900000000000003</v>
      </c>
      <c r="J21">
        <v>0.28499999999999998</v>
      </c>
      <c r="M21">
        <v>0.28999999999999998</v>
      </c>
      <c r="P21">
        <v>0.27200000000000002</v>
      </c>
      <c r="S21">
        <v>0.26800000000000002</v>
      </c>
      <c r="V21">
        <v>0.254</v>
      </c>
      <c r="Y21">
        <v>0.251</v>
      </c>
      <c r="AB21">
        <v>0.255</v>
      </c>
      <c r="AE21">
        <v>0.27100000000000002</v>
      </c>
      <c r="AH21">
        <v>0.27300000000000002</v>
      </c>
      <c r="AK21">
        <v>0.26500000000000001</v>
      </c>
      <c r="AN21">
        <v>0.27500000000000002</v>
      </c>
      <c r="AQ21">
        <v>0.27800000000000002</v>
      </c>
      <c r="AT21">
        <v>0.254</v>
      </c>
      <c r="AW21">
        <v>0.255</v>
      </c>
      <c r="AZ21">
        <v>0.23699999999999999</v>
      </c>
      <c r="BC21">
        <v>0.22500000000000001</v>
      </c>
      <c r="BF21">
        <v>0.188</v>
      </c>
      <c r="BI21">
        <v>0.17499999999999999</v>
      </c>
      <c r="BL21">
        <v>0.186</v>
      </c>
      <c r="BO21">
        <v>0.17299999999999999</v>
      </c>
      <c r="BR21">
        <v>0.19600000000000001</v>
      </c>
      <c r="BU21">
        <v>0.22500000000000001</v>
      </c>
    </row>
    <row r="22" spans="1:75" x14ac:dyDescent="0.3">
      <c r="A22" t="s">
        <v>37</v>
      </c>
      <c r="B22" t="s">
        <v>6</v>
      </c>
      <c r="C22" t="s">
        <v>114</v>
      </c>
      <c r="D22">
        <v>0.129</v>
      </c>
      <c r="G22">
        <v>0.14000000000000001</v>
      </c>
      <c r="J22">
        <v>0.14199999999999999</v>
      </c>
      <c r="M22">
        <v>0.316</v>
      </c>
      <c r="P22">
        <v>0.157</v>
      </c>
      <c r="S22">
        <v>0.155</v>
      </c>
      <c r="V22">
        <v>0.14299999999999999</v>
      </c>
      <c r="Y22">
        <v>0.11899999999999999</v>
      </c>
      <c r="AB22">
        <v>0.126</v>
      </c>
      <c r="AE22">
        <v>0.13800000000000001</v>
      </c>
      <c r="AH22">
        <v>7.6999999999999999E-2</v>
      </c>
      <c r="AN22">
        <v>0.215</v>
      </c>
      <c r="AQ22">
        <v>0.17100000000000001</v>
      </c>
      <c r="AT22">
        <v>0.17699999999999999</v>
      </c>
      <c r="BC22">
        <v>0.26600000000000001</v>
      </c>
      <c r="BF22">
        <v>2.1999999999999999E-2</v>
      </c>
      <c r="BI22">
        <v>8.9999999999999993E-3</v>
      </c>
      <c r="BO22">
        <v>0.48599999999999999</v>
      </c>
      <c r="BR22">
        <v>0.13600000000000001</v>
      </c>
      <c r="BU22">
        <v>0.191</v>
      </c>
    </row>
    <row r="23" spans="1:75" x14ac:dyDescent="0.3">
      <c r="A23" t="s">
        <v>37</v>
      </c>
      <c r="B23" t="s">
        <v>7</v>
      </c>
      <c r="C23" t="s">
        <v>115</v>
      </c>
      <c r="G23">
        <v>0.156</v>
      </c>
      <c r="J23">
        <v>0.17399999999999999</v>
      </c>
      <c r="M23">
        <v>0.17599999999999999</v>
      </c>
      <c r="P23">
        <v>0.13400000000000001</v>
      </c>
      <c r="S23">
        <v>0.123</v>
      </c>
      <c r="V23">
        <v>0.105</v>
      </c>
      <c r="Y23">
        <v>0.13300000000000001</v>
      </c>
      <c r="AB23">
        <v>0.377</v>
      </c>
      <c r="AE23">
        <v>0.38100000000000001</v>
      </c>
      <c r="AH23">
        <v>0.16800000000000001</v>
      </c>
      <c r="AK23">
        <v>0.157</v>
      </c>
      <c r="AN23">
        <v>0.17499999999999999</v>
      </c>
      <c r="AQ23">
        <v>0.187</v>
      </c>
      <c r="AT23">
        <v>0.14399999999999999</v>
      </c>
      <c r="AW23">
        <v>0.14599999999999999</v>
      </c>
      <c r="AZ23">
        <v>0.13100000000000001</v>
      </c>
      <c r="BC23">
        <v>0.121</v>
      </c>
      <c r="BF23">
        <v>7.9000000000000001E-2</v>
      </c>
      <c r="BI23">
        <v>0.08</v>
      </c>
      <c r="BL23">
        <v>0.109</v>
      </c>
      <c r="BO23">
        <v>0.08</v>
      </c>
      <c r="BR23">
        <v>0.126</v>
      </c>
      <c r="BU23">
        <v>0.20399999999999999</v>
      </c>
    </row>
    <row r="24" spans="1:75" x14ac:dyDescent="0.3">
      <c r="A24" t="s">
        <v>37</v>
      </c>
      <c r="B24" t="s">
        <v>7</v>
      </c>
      <c r="C24" t="s">
        <v>116</v>
      </c>
      <c r="D24">
        <v>0.214</v>
      </c>
      <c r="G24">
        <v>0.20499999999999999</v>
      </c>
      <c r="J24">
        <v>0.218</v>
      </c>
      <c r="M24">
        <v>0.22500000000000001</v>
      </c>
      <c r="P24">
        <v>0.19</v>
      </c>
      <c r="S24">
        <v>0.17499999999999999</v>
      </c>
      <c r="V24">
        <v>0.151</v>
      </c>
      <c r="Y24">
        <v>0.17100000000000001</v>
      </c>
      <c r="AB24">
        <v>0.183</v>
      </c>
      <c r="AE24">
        <v>0.2</v>
      </c>
      <c r="AH24">
        <v>0.20399999999999999</v>
      </c>
      <c r="AK24">
        <v>0.19700000000000001</v>
      </c>
      <c r="AN24">
        <v>0.20599999999999999</v>
      </c>
      <c r="AQ24">
        <v>0.217</v>
      </c>
      <c r="AT24">
        <v>0.17399999999999999</v>
      </c>
      <c r="AW24">
        <v>0.17699999999999999</v>
      </c>
      <c r="AZ24">
        <v>0.157</v>
      </c>
      <c r="BC24">
        <v>0.14499999999999999</v>
      </c>
      <c r="BF24">
        <v>0.105</v>
      </c>
      <c r="BI24">
        <v>0.105</v>
      </c>
      <c r="BL24">
        <v>0.11700000000000001</v>
      </c>
      <c r="BO24">
        <v>0.10100000000000001</v>
      </c>
      <c r="BR24">
        <v>0.157</v>
      </c>
      <c r="BU24">
        <v>0.17799999999999999</v>
      </c>
    </row>
    <row r="25" spans="1:75" x14ac:dyDescent="0.3">
      <c r="A25" t="s">
        <v>37</v>
      </c>
      <c r="B25" t="s">
        <v>7</v>
      </c>
      <c r="C25" t="s">
        <v>117</v>
      </c>
      <c r="D25">
        <v>0.21</v>
      </c>
      <c r="J25">
        <v>0.21299999999999999</v>
      </c>
      <c r="M25">
        <v>0.221</v>
      </c>
      <c r="P25">
        <v>0.20200000000000001</v>
      </c>
      <c r="S25">
        <v>0.193</v>
      </c>
      <c r="V25">
        <v>0.17799999999999999</v>
      </c>
      <c r="Y25">
        <v>0.182</v>
      </c>
      <c r="AB25">
        <v>0.41799999999999998</v>
      </c>
      <c r="AE25">
        <v>0.438</v>
      </c>
      <c r="AH25">
        <v>0.20100000000000001</v>
      </c>
      <c r="AK25">
        <v>0.19900000000000001</v>
      </c>
      <c r="AN25">
        <v>0.46100000000000002</v>
      </c>
      <c r="AQ25">
        <v>0.47</v>
      </c>
      <c r="AT25">
        <v>0.45</v>
      </c>
      <c r="AW25">
        <v>0.45500000000000002</v>
      </c>
      <c r="AZ25">
        <v>0.17399999999999999</v>
      </c>
      <c r="BC25">
        <v>0.16400000000000001</v>
      </c>
      <c r="BF25">
        <v>0.44600000000000001</v>
      </c>
      <c r="BI25">
        <v>0.13</v>
      </c>
      <c r="BL25">
        <v>0.125</v>
      </c>
      <c r="BO25">
        <v>0.127</v>
      </c>
      <c r="BR25">
        <v>0.443</v>
      </c>
      <c r="BU25">
        <v>0.19900000000000001</v>
      </c>
    </row>
    <row r="26" spans="1:75" x14ac:dyDescent="0.3">
      <c r="A26" t="s">
        <v>37</v>
      </c>
      <c r="B26" t="s">
        <v>7</v>
      </c>
      <c r="C26" t="s">
        <v>118</v>
      </c>
      <c r="V26">
        <v>0.13900000000000001</v>
      </c>
      <c r="Y26">
        <v>0.13800000000000001</v>
      </c>
      <c r="AB26">
        <v>0.14199999999999999</v>
      </c>
      <c r="AE26">
        <v>0.17</v>
      </c>
      <c r="AH26">
        <v>0.16700000000000001</v>
      </c>
      <c r="AK26">
        <v>0.16300000000000001</v>
      </c>
      <c r="AN26">
        <v>0.17199999999999999</v>
      </c>
      <c r="AQ26">
        <v>0.17599999999999999</v>
      </c>
      <c r="AT26">
        <v>0.156</v>
      </c>
      <c r="AW26">
        <v>0.153</v>
      </c>
      <c r="AZ26">
        <v>0.13900000000000001</v>
      </c>
      <c r="BC26">
        <v>0.129</v>
      </c>
      <c r="BF26">
        <v>0.105</v>
      </c>
      <c r="BI26">
        <v>0.104</v>
      </c>
      <c r="BL26">
        <v>0.14000000000000001</v>
      </c>
      <c r="BO26">
        <v>0.10100000000000001</v>
      </c>
      <c r="BR26">
        <v>0.11</v>
      </c>
      <c r="BU26">
        <v>7.4999999999999997E-2</v>
      </c>
    </row>
    <row r="27" spans="1:75" x14ac:dyDescent="0.3">
      <c r="A27" t="s">
        <v>96</v>
      </c>
      <c r="B27" t="s">
        <v>5</v>
      </c>
      <c r="C27" t="s">
        <v>107</v>
      </c>
      <c r="D27">
        <v>9.0999999999999998E-2</v>
      </c>
      <c r="E27">
        <f>AVERAGE(D27,D31,D35)</f>
        <v>4.9999999999999996E-2</v>
      </c>
      <c r="F27">
        <f>E27*100</f>
        <v>5</v>
      </c>
      <c r="H27">
        <f>AVERAGE(G27,G31,G35)</f>
        <v>7.3999999999999996E-2</v>
      </c>
      <c r="I27">
        <f>H27*100</f>
        <v>7.3999999999999995</v>
      </c>
      <c r="J27">
        <v>6.8000000000000005E-2</v>
      </c>
      <c r="K27">
        <f>AVERAGE(J27,J31,J35)</f>
        <v>8.6333333333333331E-2</v>
      </c>
      <c r="L27">
        <f>K27*100</f>
        <v>8.6333333333333329</v>
      </c>
      <c r="M27">
        <v>7.0000000000000007E-2</v>
      </c>
      <c r="N27">
        <f>AVERAGE(M27,M31,M35)</f>
        <v>8.533333333333333E-2</v>
      </c>
      <c r="O27">
        <f>N27*100</f>
        <v>8.5333333333333332</v>
      </c>
      <c r="P27">
        <v>2.39</v>
      </c>
      <c r="Q27">
        <f>AVERAGE(P27,P31,P35)</f>
        <v>0.84233333333333338</v>
      </c>
      <c r="R27">
        <f>Q27*100</f>
        <v>84.233333333333334</v>
      </c>
      <c r="S27">
        <v>0.23799999999999999</v>
      </c>
      <c r="T27">
        <f>AVERAGE(S27,S31,S35)</f>
        <v>0.12266666666666666</v>
      </c>
      <c r="U27">
        <f>T27*100</f>
        <v>12.266666666666666</v>
      </c>
      <c r="V27">
        <v>0.192</v>
      </c>
      <c r="W27">
        <f>AVERAGE(V27,V31,V35)</f>
        <v>9.9666666666666667E-2</v>
      </c>
      <c r="X27">
        <f>W27*100</f>
        <v>9.9666666666666668</v>
      </c>
      <c r="Y27">
        <v>3.5999999999999997E-2</v>
      </c>
      <c r="Z27">
        <f>AVERAGE(Y27,Y31,Y35)</f>
        <v>5.0999999999999997E-2</v>
      </c>
      <c r="AA27">
        <f>Z27*100</f>
        <v>5.0999999999999996</v>
      </c>
      <c r="AB27">
        <v>5.5E-2</v>
      </c>
      <c r="AC27">
        <f>AVERAGE(AB27,AB31,AB35)</f>
        <v>6.533333333333334E-2</v>
      </c>
      <c r="AD27">
        <f>AC27*100</f>
        <v>6.5333333333333341</v>
      </c>
      <c r="AE27">
        <v>0.06</v>
      </c>
      <c r="AF27">
        <f>AVERAGE(AE27,AE31,AE35)</f>
        <v>7.0999999999999994E-2</v>
      </c>
      <c r="AG27">
        <f>AF27*100</f>
        <v>7.1</v>
      </c>
      <c r="AH27">
        <v>6.8000000000000005E-2</v>
      </c>
      <c r="AI27">
        <f>AVERAGE(AH27,AH31,AH35)</f>
        <v>7.7333333333333337E-2</v>
      </c>
      <c r="AJ27">
        <f>AI27*100</f>
        <v>7.7333333333333334</v>
      </c>
      <c r="AK27">
        <v>6.8000000000000005E-2</v>
      </c>
      <c r="AL27">
        <f>AVERAGE(AK27,AK31,AK35)</f>
        <v>7.2666666666666671E-2</v>
      </c>
      <c r="AM27">
        <f>AL27*100</f>
        <v>7.2666666666666675</v>
      </c>
      <c r="AN27">
        <v>7.0000000000000007E-2</v>
      </c>
      <c r="AO27">
        <f>AVERAGE(AN27,AN31,AN35)</f>
        <v>7.7666666666666676E-2</v>
      </c>
      <c r="AP27">
        <f>AO27*100</f>
        <v>7.7666666666666675</v>
      </c>
      <c r="AQ27">
        <v>8.1000000000000003E-2</v>
      </c>
      <c r="AR27">
        <f>AVERAGE(AQ27,AQ31,AQ35)</f>
        <v>8.6000000000000007E-2</v>
      </c>
      <c r="AS27">
        <f>AR27*100</f>
        <v>8.6000000000000014</v>
      </c>
      <c r="AT27">
        <v>6.3E-2</v>
      </c>
      <c r="AU27">
        <f>AVERAGE(AT27,AT31,AT35)</f>
        <v>7.0333333333333331E-2</v>
      </c>
      <c r="AV27">
        <f>AU27*100</f>
        <v>7.0333333333333332</v>
      </c>
      <c r="AW27">
        <v>5.8000000000000003E-2</v>
      </c>
      <c r="AX27">
        <f>AVERAGE(AW27,AW31,AW35)</f>
        <v>6.5000000000000002E-2</v>
      </c>
      <c r="AY27">
        <f>AX27*100</f>
        <v>6.5</v>
      </c>
      <c r="AZ27">
        <v>0.06</v>
      </c>
      <c r="BA27">
        <f>AVERAGE(AZ27,AZ31,AZ35)</f>
        <v>6.6333333333333341E-2</v>
      </c>
      <c r="BB27">
        <f>BA27*100</f>
        <v>6.6333333333333337</v>
      </c>
      <c r="BC27">
        <v>5.8000000000000003E-2</v>
      </c>
      <c r="BD27">
        <f>AVERAGE(BC27,BC31,BC35)</f>
        <v>6.2333333333333331E-2</v>
      </c>
      <c r="BE27">
        <f>BD27*100</f>
        <v>6.2333333333333334</v>
      </c>
      <c r="BF27">
        <v>2.4E-2</v>
      </c>
      <c r="BG27">
        <f>AVERAGE(BF27,BF31,BF35)</f>
        <v>0.03</v>
      </c>
      <c r="BH27">
        <f>BG27*100</f>
        <v>3</v>
      </c>
      <c r="BI27">
        <v>4.3999999999999997E-2</v>
      </c>
      <c r="BJ27">
        <f>AVERAGE(BI27,BI31,BI35)</f>
        <v>3.3000000000000002E-2</v>
      </c>
      <c r="BK27">
        <f>BJ27*100</f>
        <v>3.3000000000000003</v>
      </c>
      <c r="BL27">
        <v>4.7E-2</v>
      </c>
      <c r="BM27">
        <f>AVERAGE(BL27,BL31,BL35)</f>
        <v>5.4333333333333338E-2</v>
      </c>
      <c r="BN27">
        <f>BM27*100</f>
        <v>5.4333333333333336</v>
      </c>
      <c r="BO27">
        <v>4.3999999999999997E-2</v>
      </c>
      <c r="BP27">
        <f>AVERAGE(BO27,BO31,BO35)</f>
        <v>8.8000000000000009E-2</v>
      </c>
      <c r="BQ27">
        <f>BP27*100</f>
        <v>8.8000000000000007</v>
      </c>
      <c r="BR27">
        <v>0.223</v>
      </c>
      <c r="BS27">
        <f>AVERAGE(BR27,BR31,BR35)</f>
        <v>0.10933333333333334</v>
      </c>
      <c r="BT27">
        <f>BS27*100</f>
        <v>10.933333333333334</v>
      </c>
      <c r="BU27">
        <v>0.184</v>
      </c>
      <c r="BV27">
        <f>AVERAGE(BU27,BU31,BU35)</f>
        <v>0.18766666666666668</v>
      </c>
      <c r="BW27">
        <f>BV27*100</f>
        <v>18.766666666666669</v>
      </c>
    </row>
    <row r="28" spans="1:75" x14ac:dyDescent="0.3">
      <c r="A28" t="s">
        <v>96</v>
      </c>
      <c r="B28" t="s">
        <v>5</v>
      </c>
      <c r="C28" t="s">
        <v>108</v>
      </c>
      <c r="D28">
        <v>0.13400000000000001</v>
      </c>
      <c r="E28">
        <f>AVERAGE(D28,D32,D36)</f>
        <v>0.15733333333333333</v>
      </c>
      <c r="F28">
        <f t="shared" ref="F28:F30" si="48">E28*100</f>
        <v>15.733333333333333</v>
      </c>
      <c r="G28">
        <v>0.127</v>
      </c>
      <c r="H28">
        <f>AVERAGE(G28,G32,G36)</f>
        <v>0.15866666666666665</v>
      </c>
      <c r="I28">
        <f t="shared" ref="I28:I30" si="49">H28*100</f>
        <v>15.866666666666665</v>
      </c>
      <c r="J28">
        <v>0.14299999999999999</v>
      </c>
      <c r="K28">
        <f>AVERAGE(J28,J32,J36)</f>
        <v>0.19133333333333336</v>
      </c>
      <c r="L28">
        <f t="shared" ref="L28:L30" si="50">K28*100</f>
        <v>19.133333333333336</v>
      </c>
      <c r="M28">
        <v>0.14099999999999999</v>
      </c>
      <c r="N28">
        <f>AVERAGE(M28,M32,M36)</f>
        <v>0.19000000000000003</v>
      </c>
      <c r="O28">
        <f t="shared" ref="O28:O30" si="51">N28*100</f>
        <v>19.000000000000004</v>
      </c>
      <c r="P28">
        <v>0.121</v>
      </c>
      <c r="Q28">
        <f>AVERAGE(P28,P32,P36)</f>
        <v>0.151</v>
      </c>
      <c r="R28">
        <f t="shared" ref="R28:R30" si="52">Q28*100</f>
        <v>15.1</v>
      </c>
      <c r="S28">
        <v>0.11899999999999999</v>
      </c>
      <c r="T28">
        <f>AVERAGE(S28,S32,S36)</f>
        <v>0.14300000000000002</v>
      </c>
      <c r="U28">
        <f t="shared" ref="U28:U30" si="53">T28*100</f>
        <v>14.3</v>
      </c>
      <c r="V28">
        <v>0.104</v>
      </c>
      <c r="W28">
        <f>AVERAGE(V28,V32,V36)</f>
        <v>0.111</v>
      </c>
      <c r="X28">
        <f t="shared" ref="X28:X30" si="54">W28*100</f>
        <v>11.1</v>
      </c>
      <c r="Y28">
        <v>9.8000000000000004E-2</v>
      </c>
      <c r="Z28">
        <f>AVERAGE(Y28,Y32,Y36)</f>
        <v>0.10866666666666668</v>
      </c>
      <c r="AA28">
        <f t="shared" ref="AA28:AA30" si="55">Z28*100</f>
        <v>10.866666666666667</v>
      </c>
      <c r="AB28">
        <v>0.109</v>
      </c>
      <c r="AC28">
        <f>AVERAGE(AB28,AB32,AB36)</f>
        <v>0.14033333333333334</v>
      </c>
      <c r="AD28">
        <f t="shared" ref="AD28:AD30" si="56">AC28*100</f>
        <v>14.033333333333333</v>
      </c>
      <c r="AE28">
        <v>0.124</v>
      </c>
      <c r="AF28">
        <f>AVERAGE(AE28,AE32,AE36)</f>
        <v>0.16500000000000001</v>
      </c>
      <c r="AG28">
        <f t="shared" ref="AG28:AG30" si="57">AF28*100</f>
        <v>16.5</v>
      </c>
      <c r="AH28">
        <v>0.2</v>
      </c>
      <c r="AI28">
        <f>AVERAGE(AH28,AH32,AH36)</f>
        <v>0.19233333333333333</v>
      </c>
      <c r="AJ28">
        <f t="shared" ref="AJ28:AJ30" si="58">AI28*100</f>
        <v>19.233333333333334</v>
      </c>
      <c r="AK28">
        <v>0.19500000000000001</v>
      </c>
      <c r="AL28">
        <f>AVERAGE(AK28,AK32,AK36)</f>
        <v>0.18600000000000003</v>
      </c>
      <c r="AM28">
        <f t="shared" ref="AM28:AM30" si="59">AL28*100</f>
        <v>18.600000000000001</v>
      </c>
      <c r="AN28">
        <v>0.20300000000000001</v>
      </c>
      <c r="AO28">
        <f>AVERAGE(AN28,AN32,AN36)</f>
        <v>0.19666666666666668</v>
      </c>
      <c r="AP28">
        <f t="shared" ref="AP28:AP30" si="60">AO28*100</f>
        <v>19.666666666666668</v>
      </c>
      <c r="AQ28">
        <v>0.214</v>
      </c>
      <c r="AR28">
        <f>AVERAGE(AQ28,AQ32,AQ36)</f>
        <v>0.21166666666666667</v>
      </c>
      <c r="AS28">
        <f t="shared" ref="AS28:AS30" si="61">AR28*100</f>
        <v>21.166666666666668</v>
      </c>
      <c r="AT28">
        <v>0.184</v>
      </c>
      <c r="AU28">
        <f>AVERAGE(AT28,AT32,AT36)</f>
        <v>0.17466666666666666</v>
      </c>
      <c r="AV28">
        <f t="shared" ref="AV28:AV30" si="62">AU28*100</f>
        <v>17.466666666666665</v>
      </c>
      <c r="AW28">
        <v>0.185</v>
      </c>
      <c r="AX28">
        <f>AVERAGE(AW28,AW32,AW36)</f>
        <v>0.17266666666666666</v>
      </c>
      <c r="AY28">
        <f t="shared" ref="AY28:AY30" si="63">AX28*100</f>
        <v>17.266666666666666</v>
      </c>
      <c r="AZ28">
        <v>0.16700000000000001</v>
      </c>
      <c r="BA28">
        <f>AVERAGE(AZ28,AZ32,AZ36)</f>
        <v>0.15766666666666665</v>
      </c>
      <c r="BB28">
        <f t="shared" ref="BB28:BB30" si="64">BA28*100</f>
        <v>15.766666666666666</v>
      </c>
      <c r="BC28">
        <v>0.16</v>
      </c>
      <c r="BD28">
        <f>AVERAGE(BC28,BC32,BC36)</f>
        <v>0.14266666666666669</v>
      </c>
      <c r="BE28">
        <f t="shared" ref="BE28:BE30" si="65">BD28*100</f>
        <v>14.266666666666669</v>
      </c>
      <c r="BF28">
        <v>6.4000000000000001E-2</v>
      </c>
      <c r="BG28">
        <f>AVERAGE(BF28,BF32,BF36)</f>
        <v>7.1333333333333346E-2</v>
      </c>
      <c r="BH28">
        <f t="shared" ref="BH28:BH30" si="66">BG28*100</f>
        <v>7.1333333333333346</v>
      </c>
      <c r="BI28">
        <v>5.8000000000000003E-2</v>
      </c>
      <c r="BJ28">
        <f>AVERAGE(BI28,BI32,BI36)</f>
        <v>6.4666666666666664E-2</v>
      </c>
      <c r="BK28">
        <f t="shared" ref="BK28:BK30" si="67">BJ28*100</f>
        <v>6.4666666666666668</v>
      </c>
      <c r="BL28">
        <v>7.0999999999999994E-2</v>
      </c>
      <c r="BM28">
        <f>AVERAGE(BL28,BL32,BL36)</f>
        <v>8.6333333333333331E-2</v>
      </c>
      <c r="BN28">
        <f t="shared" ref="BN28:BN30" si="68">BM28*100</f>
        <v>8.6333333333333329</v>
      </c>
      <c r="BO28">
        <v>0.05</v>
      </c>
      <c r="BP28">
        <f>AVERAGE(BO28,BO32,BO36)</f>
        <v>7.5666666666666674E-2</v>
      </c>
      <c r="BQ28">
        <f t="shared" ref="BQ28:BQ30" si="69">BP28*100</f>
        <v>7.5666666666666673</v>
      </c>
      <c r="BR28">
        <v>8.7999999999999995E-2</v>
      </c>
      <c r="BS28">
        <f>AVERAGE(BR28,BR32,BR36)</f>
        <v>0.10266666666666667</v>
      </c>
      <c r="BT28">
        <f t="shared" ref="BT28:BT30" si="70">BS28*100</f>
        <v>10.266666666666667</v>
      </c>
      <c r="BU28">
        <v>0.21299999999999999</v>
      </c>
      <c r="BV28">
        <f>AVERAGE(BU28,BU32,BU36)</f>
        <v>0.18066666666666667</v>
      </c>
      <c r="BW28">
        <f t="shared" ref="BW28:BW30" si="71">BV28*100</f>
        <v>18.066666666666666</v>
      </c>
    </row>
    <row r="29" spans="1:75" x14ac:dyDescent="0.3">
      <c r="A29" t="s">
        <v>96</v>
      </c>
      <c r="B29" t="s">
        <v>5</v>
      </c>
      <c r="C29" t="s">
        <v>109</v>
      </c>
      <c r="D29">
        <v>0.26</v>
      </c>
      <c r="E29">
        <f>AVERAGE(D29,D33,D37)</f>
        <v>0.248</v>
      </c>
      <c r="F29">
        <f t="shared" si="48"/>
        <v>24.8</v>
      </c>
      <c r="G29">
        <v>0.26100000000000001</v>
      </c>
      <c r="H29">
        <f>AVERAGE(G29,G33,G37)</f>
        <v>0.24766666666666667</v>
      </c>
      <c r="I29">
        <f t="shared" si="49"/>
        <v>24.766666666666666</v>
      </c>
      <c r="J29">
        <v>0.27200000000000002</v>
      </c>
      <c r="K29">
        <f>AVERAGE(J29,J33,J37)</f>
        <v>0.25933333333333336</v>
      </c>
      <c r="L29">
        <f t="shared" si="50"/>
        <v>25.933333333333337</v>
      </c>
      <c r="M29">
        <v>0.26500000000000001</v>
      </c>
      <c r="N29">
        <f>AVERAGE(M29,M33,M37)</f>
        <v>0.26266666666666666</v>
      </c>
      <c r="O29">
        <f t="shared" si="51"/>
        <v>26.266666666666666</v>
      </c>
      <c r="P29">
        <v>0.25600000000000001</v>
      </c>
      <c r="Q29">
        <f>AVERAGE(P29,P33,P37)</f>
        <v>0.24099999999999999</v>
      </c>
      <c r="R29">
        <f t="shared" si="52"/>
        <v>24.099999999999998</v>
      </c>
      <c r="S29">
        <v>0.25600000000000001</v>
      </c>
      <c r="T29">
        <f>AVERAGE(S29,S33,S37)</f>
        <v>0.23500000000000001</v>
      </c>
      <c r="U29">
        <f t="shared" si="53"/>
        <v>23.5</v>
      </c>
      <c r="V29">
        <v>0.23100000000000001</v>
      </c>
      <c r="W29">
        <f>AVERAGE(V29,V33,V37)</f>
        <v>0.217</v>
      </c>
      <c r="X29">
        <f t="shared" si="54"/>
        <v>21.7</v>
      </c>
      <c r="Y29">
        <v>0.221</v>
      </c>
      <c r="Z29">
        <f>AVERAGE(Y29,Y33,Y37)</f>
        <v>0.20833333333333334</v>
      </c>
      <c r="AA29">
        <f t="shared" si="55"/>
        <v>20.833333333333336</v>
      </c>
      <c r="AB29">
        <v>0.24</v>
      </c>
      <c r="AC29">
        <f>AVERAGE(AB29,AB33,AB37)</f>
        <v>0.22433333333333336</v>
      </c>
      <c r="AD29">
        <f t="shared" si="56"/>
        <v>22.433333333333337</v>
      </c>
      <c r="AE29">
        <v>0.25700000000000001</v>
      </c>
      <c r="AF29">
        <f>AVERAGE(AE29,AE33,AE37)</f>
        <v>0.24299999999999999</v>
      </c>
      <c r="AG29">
        <f t="shared" si="57"/>
        <v>24.3</v>
      </c>
      <c r="AH29">
        <v>0.255</v>
      </c>
      <c r="AI29">
        <f>AVERAGE(AH29,AH33,AH37)</f>
        <v>0.23966666666666669</v>
      </c>
      <c r="AJ29">
        <f t="shared" si="58"/>
        <v>23.966666666666669</v>
      </c>
      <c r="AK29">
        <v>0.25800000000000001</v>
      </c>
      <c r="AL29">
        <f>AVERAGE(AK29,AK33,AK37)</f>
        <v>0.23633333333333337</v>
      </c>
      <c r="AM29">
        <f t="shared" si="59"/>
        <v>23.633333333333336</v>
      </c>
      <c r="AN29">
        <v>0.255</v>
      </c>
      <c r="AO29">
        <f>AVERAGE(AN29,AN33,AN37)</f>
        <v>0.24199999999999999</v>
      </c>
      <c r="AP29">
        <f t="shared" si="60"/>
        <v>24.2</v>
      </c>
      <c r="AQ29">
        <v>0.26100000000000001</v>
      </c>
      <c r="AR29">
        <f>AVERAGE(AQ29,AQ33,AQ37)</f>
        <v>0.254</v>
      </c>
      <c r="AS29">
        <f t="shared" si="61"/>
        <v>25.4</v>
      </c>
      <c r="AT29">
        <v>0.249</v>
      </c>
      <c r="AU29">
        <f>AVERAGE(AT29,AT33,AT37)</f>
        <v>0.23333333333333331</v>
      </c>
      <c r="AV29">
        <f t="shared" si="62"/>
        <v>23.333333333333332</v>
      </c>
      <c r="AW29">
        <v>0.247</v>
      </c>
      <c r="AX29">
        <f>AVERAGE(AW29,AW33,AW37)</f>
        <v>0.23233333333333336</v>
      </c>
      <c r="AY29">
        <f t="shared" si="63"/>
        <v>23.233333333333338</v>
      </c>
      <c r="AZ29">
        <v>0.23799999999999999</v>
      </c>
      <c r="BA29">
        <f>AVERAGE(AZ29,AZ33,AZ37)</f>
        <v>0.22166666666666668</v>
      </c>
      <c r="BB29">
        <f t="shared" si="64"/>
        <v>22.166666666666668</v>
      </c>
      <c r="BC29">
        <v>0.22500000000000001</v>
      </c>
      <c r="BD29">
        <f>AVERAGE(BC29,BC33,BC37)</f>
        <v>0.21166666666666667</v>
      </c>
      <c r="BE29">
        <f t="shared" si="65"/>
        <v>21.166666666666668</v>
      </c>
      <c r="BF29">
        <v>0.155</v>
      </c>
      <c r="BG29">
        <f>AVERAGE(BF29,BF33,BF37)</f>
        <v>0.16033333333333333</v>
      </c>
      <c r="BH29">
        <f t="shared" si="66"/>
        <v>16.033333333333331</v>
      </c>
      <c r="BI29">
        <v>0.13300000000000001</v>
      </c>
      <c r="BJ29">
        <f>AVERAGE(BI29,BI33,BI37)</f>
        <v>0.13833333333333334</v>
      </c>
      <c r="BK29">
        <f t="shared" si="67"/>
        <v>13.833333333333334</v>
      </c>
      <c r="BL29">
        <v>0.16800000000000001</v>
      </c>
      <c r="BM29">
        <f>AVERAGE(BL29,BL33,BL37)</f>
        <v>0.16433333333333333</v>
      </c>
      <c r="BN29">
        <f t="shared" si="68"/>
        <v>16.433333333333334</v>
      </c>
      <c r="BO29">
        <v>0.129</v>
      </c>
      <c r="BP29">
        <f>AVERAGE(BO29,BO33,BO37)</f>
        <v>0.14499999999999999</v>
      </c>
      <c r="BQ29">
        <f t="shared" si="69"/>
        <v>14.499999999999998</v>
      </c>
      <c r="BR29">
        <v>0.19500000000000001</v>
      </c>
      <c r="BS29">
        <f>AVERAGE(BR29,BR33,BR37)</f>
        <v>0.19099999999999998</v>
      </c>
      <c r="BT29">
        <f t="shared" si="70"/>
        <v>19.099999999999998</v>
      </c>
      <c r="BU29">
        <v>0.26500000000000001</v>
      </c>
      <c r="BV29">
        <f>AVERAGE(BU29,BU33,BU37)</f>
        <v>0.22433333333333336</v>
      </c>
      <c r="BW29">
        <f t="shared" si="71"/>
        <v>22.433333333333337</v>
      </c>
    </row>
    <row r="30" spans="1:75" x14ac:dyDescent="0.3">
      <c r="A30" t="s">
        <v>96</v>
      </c>
      <c r="B30" t="s">
        <v>5</v>
      </c>
      <c r="C30" t="s">
        <v>110</v>
      </c>
      <c r="D30">
        <v>0.23</v>
      </c>
      <c r="E30">
        <f>AVERAGE(D30,D34,D38)</f>
        <v>0.28733333333333333</v>
      </c>
      <c r="F30">
        <f t="shared" si="48"/>
        <v>28.733333333333334</v>
      </c>
      <c r="G30">
        <v>0.43</v>
      </c>
      <c r="H30">
        <f>AVERAGE(G30,G34,G38)</f>
        <v>0.39649999999999996</v>
      </c>
      <c r="I30">
        <f t="shared" si="49"/>
        <v>39.65</v>
      </c>
      <c r="L30">
        <f t="shared" si="50"/>
        <v>0</v>
      </c>
      <c r="O30">
        <f t="shared" si="51"/>
        <v>0</v>
      </c>
      <c r="P30">
        <v>0.97199999999999998</v>
      </c>
      <c r="Q30">
        <f>AVERAGE(P30,P34,P38)</f>
        <v>0.7456666666666667</v>
      </c>
      <c r="R30">
        <f t="shared" si="52"/>
        <v>74.566666666666663</v>
      </c>
      <c r="S30">
        <v>0.185</v>
      </c>
      <c r="T30">
        <f>AVERAGE(S30,S34,S38)</f>
        <v>0.28099999999999997</v>
      </c>
      <c r="U30">
        <f t="shared" si="53"/>
        <v>28.099999999999998</v>
      </c>
      <c r="V30">
        <v>0.27900000000000003</v>
      </c>
      <c r="W30">
        <f>AVERAGE(V30,V34,V38)</f>
        <v>0.29800000000000004</v>
      </c>
      <c r="X30">
        <f t="shared" si="54"/>
        <v>29.800000000000004</v>
      </c>
      <c r="Y30">
        <v>0.27900000000000003</v>
      </c>
      <c r="Z30">
        <f>AVERAGE(Y30,Y34,Y38)</f>
        <v>0.27966666666666667</v>
      </c>
      <c r="AA30">
        <f t="shared" si="55"/>
        <v>27.966666666666669</v>
      </c>
      <c r="AB30">
        <v>0.30499999999999999</v>
      </c>
      <c r="AC30">
        <f>AVERAGE(AB30,AB34,AB38)</f>
        <v>0.30499999999999999</v>
      </c>
      <c r="AD30">
        <f t="shared" si="56"/>
        <v>30.5</v>
      </c>
      <c r="AE30">
        <v>0.27900000000000003</v>
      </c>
      <c r="AF30">
        <f>AVERAGE(AE30,AE34,AE38)</f>
        <v>0.28366666666666668</v>
      </c>
      <c r="AG30">
        <f t="shared" si="57"/>
        <v>28.366666666666667</v>
      </c>
      <c r="AH30">
        <v>0.28100000000000003</v>
      </c>
      <c r="AI30">
        <f>AVERAGE(AH30,AH34,AH38)</f>
        <v>0.28166666666666668</v>
      </c>
      <c r="AJ30">
        <f t="shared" si="58"/>
        <v>28.166666666666668</v>
      </c>
      <c r="AK30">
        <v>0.28299999999999997</v>
      </c>
      <c r="AL30">
        <f>AVERAGE(AK30,AK34,AK38)</f>
        <v>0.28533333333333327</v>
      </c>
      <c r="AM30">
        <f t="shared" si="59"/>
        <v>28.533333333333328</v>
      </c>
      <c r="AN30">
        <v>0.28399999999999997</v>
      </c>
      <c r="AO30">
        <f>AVERAGE(AN30,AN34,AN38)</f>
        <v>0.29099999999999998</v>
      </c>
      <c r="AP30">
        <f t="shared" si="60"/>
        <v>29.099999999999998</v>
      </c>
      <c r="AS30">
        <f t="shared" si="61"/>
        <v>0</v>
      </c>
      <c r="AV30">
        <f t="shared" si="62"/>
        <v>0</v>
      </c>
      <c r="AY30">
        <f t="shared" si="63"/>
        <v>0</v>
      </c>
      <c r="AZ30">
        <v>0.17699999999999999</v>
      </c>
      <c r="BA30">
        <f>AVERAGE(AZ30,AZ34,AZ38)</f>
        <v>0.27099999999999996</v>
      </c>
      <c r="BB30">
        <f t="shared" si="64"/>
        <v>27.099999999999998</v>
      </c>
      <c r="BC30">
        <v>3.77</v>
      </c>
      <c r="BD30">
        <f>AVERAGE(BC30,BC34,BC38)</f>
        <v>1.462</v>
      </c>
      <c r="BE30">
        <f t="shared" si="65"/>
        <v>146.19999999999999</v>
      </c>
      <c r="BF30">
        <v>0.111</v>
      </c>
      <c r="BG30">
        <f>AVERAGE(BF30,BF34,BF38)</f>
        <v>0.20766666666666667</v>
      </c>
      <c r="BH30">
        <f t="shared" si="66"/>
        <v>20.766666666666666</v>
      </c>
      <c r="BI30">
        <v>0.114</v>
      </c>
      <c r="BJ30">
        <f>AVERAGE(BI30,BI34,BI38)</f>
        <v>0.19333333333333336</v>
      </c>
      <c r="BK30">
        <f t="shared" si="67"/>
        <v>19.333333333333336</v>
      </c>
      <c r="BL30">
        <v>0.39600000000000002</v>
      </c>
      <c r="BM30">
        <f>AVERAGE(BL30,BL34,BL38)</f>
        <v>0.29266666666666669</v>
      </c>
      <c r="BN30">
        <f t="shared" si="68"/>
        <v>29.266666666666669</v>
      </c>
      <c r="BO30">
        <v>0.72599999999999998</v>
      </c>
      <c r="BP30">
        <f>AVERAGE(BO30,BO34,BO38)</f>
        <v>0.37999999999999995</v>
      </c>
      <c r="BQ30">
        <f t="shared" si="69"/>
        <v>37.999999999999993</v>
      </c>
      <c r="BR30">
        <v>0.68600000000000005</v>
      </c>
      <c r="BS30">
        <f>AVERAGE(BR30,BR34,BR38)</f>
        <v>0.39666666666666667</v>
      </c>
      <c r="BT30">
        <f t="shared" si="70"/>
        <v>39.666666666666664</v>
      </c>
      <c r="BU30">
        <v>6.0999999999999999E-2</v>
      </c>
      <c r="BV30">
        <f>AVERAGE(BU30,BU34,BU38)</f>
        <v>5.9000000000000004E-2</v>
      </c>
      <c r="BW30">
        <f t="shared" si="71"/>
        <v>5.9</v>
      </c>
    </row>
    <row r="31" spans="1:75" x14ac:dyDescent="0.3">
      <c r="A31" t="s">
        <v>96</v>
      </c>
      <c r="B31" t="s">
        <v>6</v>
      </c>
      <c r="C31" t="s">
        <v>111</v>
      </c>
      <c r="D31">
        <v>5.5E-2</v>
      </c>
      <c r="G31">
        <v>7.0999999999999994E-2</v>
      </c>
      <c r="J31">
        <v>9.7000000000000003E-2</v>
      </c>
      <c r="M31">
        <v>9.2999999999999999E-2</v>
      </c>
      <c r="P31">
        <v>6.0999999999999999E-2</v>
      </c>
      <c r="S31">
        <v>5.6000000000000001E-2</v>
      </c>
      <c r="V31">
        <v>4.2999999999999997E-2</v>
      </c>
      <c r="Y31">
        <v>5.6000000000000001E-2</v>
      </c>
      <c r="AB31">
        <v>5.8999999999999997E-2</v>
      </c>
      <c r="AE31">
        <v>6.7000000000000004E-2</v>
      </c>
      <c r="AH31">
        <v>7.4999999999999997E-2</v>
      </c>
      <c r="AK31">
        <v>6.2E-2</v>
      </c>
      <c r="AN31">
        <v>6.9000000000000006E-2</v>
      </c>
      <c r="AQ31">
        <v>8.1000000000000003E-2</v>
      </c>
      <c r="AT31">
        <v>5.8999999999999997E-2</v>
      </c>
      <c r="AW31">
        <v>5.6000000000000001E-2</v>
      </c>
      <c r="AZ31">
        <v>5.6000000000000001E-2</v>
      </c>
      <c r="BC31">
        <v>4.8000000000000001E-2</v>
      </c>
      <c r="BF31">
        <v>2.4E-2</v>
      </c>
      <c r="BI31">
        <v>1.7999999999999999E-2</v>
      </c>
      <c r="BL31">
        <v>3.3000000000000002E-2</v>
      </c>
      <c r="BO31">
        <v>0.17</v>
      </c>
      <c r="BR31">
        <v>3.4000000000000002E-2</v>
      </c>
      <c r="BU31">
        <v>0.214</v>
      </c>
    </row>
    <row r="32" spans="1:75" x14ac:dyDescent="0.3">
      <c r="A32" t="s">
        <v>96</v>
      </c>
      <c r="B32" t="s">
        <v>6</v>
      </c>
      <c r="C32" t="s">
        <v>112</v>
      </c>
      <c r="D32">
        <v>0.187</v>
      </c>
      <c r="G32">
        <v>0.187</v>
      </c>
      <c r="J32">
        <v>0.23200000000000001</v>
      </c>
      <c r="M32">
        <v>0.22900000000000001</v>
      </c>
      <c r="P32">
        <v>0.17399999999999999</v>
      </c>
      <c r="S32">
        <v>0.16200000000000001</v>
      </c>
      <c r="V32">
        <v>0.11700000000000001</v>
      </c>
      <c r="Y32">
        <v>0.11700000000000001</v>
      </c>
      <c r="AB32">
        <v>0.16</v>
      </c>
      <c r="AE32">
        <v>0.19400000000000001</v>
      </c>
      <c r="AH32">
        <v>0.19800000000000001</v>
      </c>
      <c r="AK32">
        <v>0.19</v>
      </c>
      <c r="AN32">
        <v>0.20300000000000001</v>
      </c>
      <c r="AQ32">
        <v>0.222</v>
      </c>
      <c r="AT32">
        <v>0.17599999999999999</v>
      </c>
      <c r="AW32">
        <v>0.17399999999999999</v>
      </c>
      <c r="AZ32">
        <v>0.16</v>
      </c>
      <c r="BC32">
        <v>0.13700000000000001</v>
      </c>
      <c r="BF32">
        <v>0.08</v>
      </c>
      <c r="BI32">
        <v>7.1999999999999995E-2</v>
      </c>
      <c r="BL32">
        <v>9.6000000000000002E-2</v>
      </c>
      <c r="BO32">
        <v>0.115</v>
      </c>
      <c r="BR32">
        <v>0.106</v>
      </c>
      <c r="BU32">
        <v>0.17899999999999999</v>
      </c>
    </row>
    <row r="33" spans="1:75" x14ac:dyDescent="0.3">
      <c r="A33" t="s">
        <v>96</v>
      </c>
      <c r="B33" t="s">
        <v>6</v>
      </c>
      <c r="C33" t="s">
        <v>113</v>
      </c>
      <c r="D33">
        <v>0.216</v>
      </c>
      <c r="G33">
        <v>0.215</v>
      </c>
      <c r="J33">
        <v>0.22600000000000001</v>
      </c>
      <c r="M33">
        <v>0.24199999999999999</v>
      </c>
      <c r="P33">
        <v>0.20599999999999999</v>
      </c>
      <c r="S33">
        <v>0.20100000000000001</v>
      </c>
      <c r="V33">
        <v>0.188</v>
      </c>
      <c r="Y33">
        <v>0.184</v>
      </c>
      <c r="AB33">
        <v>0.192</v>
      </c>
      <c r="AE33">
        <v>0.21</v>
      </c>
      <c r="AH33">
        <v>0.19400000000000001</v>
      </c>
      <c r="AK33">
        <v>0.19</v>
      </c>
      <c r="AN33">
        <v>0.20300000000000001</v>
      </c>
      <c r="AQ33">
        <v>0.223</v>
      </c>
      <c r="AT33">
        <v>0.19700000000000001</v>
      </c>
      <c r="AW33">
        <v>0.19600000000000001</v>
      </c>
      <c r="AZ33">
        <v>0.189</v>
      </c>
      <c r="BC33">
        <v>0.183</v>
      </c>
      <c r="BF33">
        <v>0.15</v>
      </c>
      <c r="BI33">
        <v>0.13700000000000001</v>
      </c>
      <c r="BL33">
        <v>0.16</v>
      </c>
      <c r="BO33">
        <v>0.17299999999999999</v>
      </c>
      <c r="BR33">
        <v>0.16900000000000001</v>
      </c>
      <c r="BU33">
        <v>0.222</v>
      </c>
    </row>
    <row r="34" spans="1:75" x14ac:dyDescent="0.3">
      <c r="A34" t="s">
        <v>96</v>
      </c>
      <c r="B34" t="s">
        <v>6</v>
      </c>
      <c r="C34" t="s">
        <v>114</v>
      </c>
      <c r="D34">
        <v>0.26400000000000001</v>
      </c>
      <c r="P34">
        <v>0.309</v>
      </c>
      <c r="S34">
        <v>0.308</v>
      </c>
      <c r="V34">
        <v>0.29299999999999998</v>
      </c>
      <c r="Y34">
        <v>0.27900000000000003</v>
      </c>
      <c r="AB34">
        <v>0.308</v>
      </c>
      <c r="AE34">
        <v>0.28100000000000003</v>
      </c>
      <c r="AH34">
        <v>0.28199999999999997</v>
      </c>
      <c r="AK34">
        <v>0.28699999999999998</v>
      </c>
      <c r="AN34">
        <v>0.28999999999999998</v>
      </c>
      <c r="AZ34">
        <v>0.30199999999999999</v>
      </c>
      <c r="BC34">
        <v>0.30099999999999999</v>
      </c>
      <c r="BF34">
        <v>0.24399999999999999</v>
      </c>
      <c r="BI34">
        <v>0.222</v>
      </c>
      <c r="BL34">
        <v>0.23400000000000001</v>
      </c>
      <c r="BO34">
        <v>0.2</v>
      </c>
      <c r="BR34">
        <v>0.245</v>
      </c>
      <c r="BU34">
        <v>8.2000000000000003E-2</v>
      </c>
    </row>
    <row r="35" spans="1:75" x14ac:dyDescent="0.3">
      <c r="A35" t="s">
        <v>96</v>
      </c>
      <c r="B35" t="s">
        <v>7</v>
      </c>
      <c r="C35" t="s">
        <v>115</v>
      </c>
      <c r="D35">
        <v>4.0000000000000001E-3</v>
      </c>
      <c r="G35">
        <v>7.6999999999999999E-2</v>
      </c>
      <c r="J35">
        <v>9.4E-2</v>
      </c>
      <c r="M35">
        <v>9.2999999999999999E-2</v>
      </c>
      <c r="P35">
        <v>7.5999999999999998E-2</v>
      </c>
      <c r="S35">
        <v>7.3999999999999996E-2</v>
      </c>
      <c r="V35">
        <v>6.4000000000000001E-2</v>
      </c>
      <c r="Y35">
        <v>6.0999999999999999E-2</v>
      </c>
      <c r="AB35">
        <v>8.2000000000000003E-2</v>
      </c>
      <c r="AE35">
        <v>8.5999999999999993E-2</v>
      </c>
      <c r="AH35">
        <v>8.8999999999999996E-2</v>
      </c>
      <c r="AK35">
        <v>8.7999999999999995E-2</v>
      </c>
      <c r="AN35">
        <v>9.4E-2</v>
      </c>
      <c r="AQ35">
        <v>9.6000000000000002E-2</v>
      </c>
      <c r="AT35">
        <v>8.8999999999999996E-2</v>
      </c>
      <c r="AW35">
        <v>8.1000000000000003E-2</v>
      </c>
      <c r="AZ35">
        <v>8.3000000000000004E-2</v>
      </c>
      <c r="BC35">
        <v>8.1000000000000003E-2</v>
      </c>
      <c r="BF35">
        <v>4.2000000000000003E-2</v>
      </c>
      <c r="BI35">
        <v>3.6999999999999998E-2</v>
      </c>
      <c r="BL35">
        <v>8.3000000000000004E-2</v>
      </c>
      <c r="BO35">
        <v>0.05</v>
      </c>
      <c r="BR35">
        <v>7.0999999999999994E-2</v>
      </c>
      <c r="BU35">
        <v>0.16500000000000001</v>
      </c>
    </row>
    <row r="36" spans="1:75" x14ac:dyDescent="0.3">
      <c r="A36" t="s">
        <v>96</v>
      </c>
      <c r="B36" t="s">
        <v>7</v>
      </c>
      <c r="C36" t="s">
        <v>116</v>
      </c>
      <c r="D36">
        <v>0.151</v>
      </c>
      <c r="G36">
        <v>0.16200000000000001</v>
      </c>
      <c r="J36">
        <v>0.19900000000000001</v>
      </c>
      <c r="M36">
        <v>0.2</v>
      </c>
      <c r="P36">
        <v>0.158</v>
      </c>
      <c r="S36">
        <v>0.14799999999999999</v>
      </c>
      <c r="V36">
        <v>0.112</v>
      </c>
      <c r="Y36">
        <v>0.111</v>
      </c>
      <c r="AB36">
        <v>0.152</v>
      </c>
      <c r="AE36">
        <v>0.17699999999999999</v>
      </c>
      <c r="AH36">
        <v>0.17899999999999999</v>
      </c>
      <c r="AK36">
        <v>0.17299999999999999</v>
      </c>
      <c r="AN36">
        <v>0.184</v>
      </c>
      <c r="AQ36">
        <v>0.19900000000000001</v>
      </c>
      <c r="AT36">
        <v>0.16400000000000001</v>
      </c>
      <c r="AW36">
        <v>0.159</v>
      </c>
      <c r="AZ36">
        <v>0.14599999999999999</v>
      </c>
      <c r="BC36">
        <v>0.13100000000000001</v>
      </c>
      <c r="BF36">
        <v>7.0000000000000007E-2</v>
      </c>
      <c r="BI36">
        <v>6.4000000000000001E-2</v>
      </c>
      <c r="BL36">
        <v>9.1999999999999998E-2</v>
      </c>
      <c r="BO36">
        <v>6.2E-2</v>
      </c>
      <c r="BR36">
        <v>0.114</v>
      </c>
      <c r="BU36">
        <v>0.15</v>
      </c>
    </row>
    <row r="37" spans="1:75" x14ac:dyDescent="0.3">
      <c r="A37" t="s">
        <v>96</v>
      </c>
      <c r="B37" t="s">
        <v>7</v>
      </c>
      <c r="C37" t="s">
        <v>117</v>
      </c>
      <c r="D37">
        <v>0.26800000000000002</v>
      </c>
      <c r="G37">
        <v>0.26700000000000002</v>
      </c>
      <c r="J37">
        <v>0.28000000000000003</v>
      </c>
      <c r="M37">
        <v>0.28100000000000003</v>
      </c>
      <c r="P37">
        <v>0.26100000000000001</v>
      </c>
      <c r="S37">
        <v>0.248</v>
      </c>
      <c r="V37">
        <v>0.23200000000000001</v>
      </c>
      <c r="Y37">
        <v>0.22</v>
      </c>
      <c r="AB37">
        <v>0.24099999999999999</v>
      </c>
      <c r="AE37">
        <v>0.26200000000000001</v>
      </c>
      <c r="AH37">
        <v>0.27</v>
      </c>
      <c r="AK37">
        <v>0.26100000000000001</v>
      </c>
      <c r="AN37">
        <v>0.26800000000000002</v>
      </c>
      <c r="AQ37">
        <v>0.27800000000000002</v>
      </c>
      <c r="AT37">
        <v>0.254</v>
      </c>
      <c r="AW37">
        <v>0.254</v>
      </c>
      <c r="AZ37">
        <v>0.23799999999999999</v>
      </c>
      <c r="BC37">
        <v>0.22700000000000001</v>
      </c>
      <c r="BF37">
        <v>0.17599999999999999</v>
      </c>
      <c r="BI37">
        <v>0.14499999999999999</v>
      </c>
      <c r="BL37">
        <v>0.16500000000000001</v>
      </c>
      <c r="BO37">
        <v>0.13300000000000001</v>
      </c>
      <c r="BR37">
        <v>0.20899999999999999</v>
      </c>
      <c r="BU37">
        <v>0.186</v>
      </c>
    </row>
    <row r="38" spans="1:75" x14ac:dyDescent="0.3">
      <c r="A38" t="s">
        <v>96</v>
      </c>
      <c r="B38" t="s">
        <v>7</v>
      </c>
      <c r="C38" t="s">
        <v>118</v>
      </c>
      <c r="D38">
        <v>0.36799999999999999</v>
      </c>
      <c r="G38">
        <v>0.36299999999999999</v>
      </c>
      <c r="P38">
        <v>0.95599999999999996</v>
      </c>
      <c r="S38">
        <v>0.35</v>
      </c>
      <c r="V38">
        <v>0.32200000000000001</v>
      </c>
      <c r="Y38">
        <v>0.28100000000000003</v>
      </c>
      <c r="AB38">
        <v>0.30199999999999999</v>
      </c>
      <c r="AE38">
        <v>0.29099999999999998</v>
      </c>
      <c r="AH38">
        <v>0.28199999999999997</v>
      </c>
      <c r="AK38">
        <v>0.28599999999999998</v>
      </c>
      <c r="AN38">
        <v>0.29899999999999999</v>
      </c>
      <c r="AZ38">
        <v>0.33400000000000002</v>
      </c>
      <c r="BC38">
        <v>0.315</v>
      </c>
      <c r="BF38">
        <v>0.26800000000000002</v>
      </c>
      <c r="BI38">
        <v>0.24399999999999999</v>
      </c>
      <c r="BL38">
        <v>0.248</v>
      </c>
      <c r="BO38">
        <v>0.214</v>
      </c>
      <c r="BR38">
        <v>0.25900000000000001</v>
      </c>
      <c r="BU38">
        <v>3.4000000000000002E-2</v>
      </c>
    </row>
    <row r="39" spans="1:75" x14ac:dyDescent="0.3">
      <c r="A39" t="s">
        <v>44</v>
      </c>
      <c r="B39" t="s">
        <v>5</v>
      </c>
      <c r="C39" t="s">
        <v>107</v>
      </c>
      <c r="D39">
        <v>0.123</v>
      </c>
      <c r="E39">
        <f>AVERAGE(D39,D44,D49)</f>
        <v>0.12266666666666666</v>
      </c>
      <c r="F39">
        <f>E39*100</f>
        <v>12.266666666666666</v>
      </c>
      <c r="G39">
        <v>0.15</v>
      </c>
      <c r="H39">
        <f>AVERAGE(G39,G44,G49)</f>
        <v>0.12566666666666668</v>
      </c>
      <c r="I39">
        <f>H39*100</f>
        <v>12.566666666666668</v>
      </c>
      <c r="J39">
        <v>0.159</v>
      </c>
      <c r="K39">
        <f>AVERAGE(J39,J44,J49)</f>
        <v>0.14166666666666669</v>
      </c>
      <c r="L39">
        <f>K39*100</f>
        <v>14.16666666666667</v>
      </c>
      <c r="M39">
        <v>0.16300000000000001</v>
      </c>
      <c r="N39">
        <f>AVERAGE(M39,M44,M49)</f>
        <v>0.13933333333333334</v>
      </c>
      <c r="O39">
        <f>N39*100</f>
        <v>13.933333333333334</v>
      </c>
      <c r="P39">
        <v>0.11600000000000001</v>
      </c>
      <c r="Q39">
        <f>AVERAGE(P39,P44,P49)</f>
        <v>0.10666666666666667</v>
      </c>
      <c r="R39">
        <f>Q39*100</f>
        <v>10.666666666666668</v>
      </c>
      <c r="S39">
        <v>0.09</v>
      </c>
      <c r="T39">
        <f>AVERAGE(S39,S44,S49)</f>
        <v>9.8666666666666666E-2</v>
      </c>
      <c r="U39">
        <f>T39*100</f>
        <v>9.8666666666666671</v>
      </c>
      <c r="V39">
        <v>8.3000000000000004E-2</v>
      </c>
      <c r="W39">
        <f>AVERAGE(V39,V44,V49)</f>
        <v>7.9666666666666663E-2</v>
      </c>
      <c r="X39">
        <f>W39*100</f>
        <v>7.9666666666666668</v>
      </c>
      <c r="Y39">
        <v>0.12</v>
      </c>
      <c r="Z39">
        <f>AVERAGE(Y39,Y44,Y49)</f>
        <v>0.10399999999999998</v>
      </c>
      <c r="AA39">
        <f>Z39*100</f>
        <v>10.399999999999999</v>
      </c>
      <c r="AB39">
        <v>0.107</v>
      </c>
      <c r="AC39">
        <f>AVERAGE(AB39,AB44,AB49)</f>
        <v>9.9666666666666681E-2</v>
      </c>
      <c r="AD39">
        <f>AC39*100</f>
        <v>9.9666666666666686</v>
      </c>
      <c r="AE39">
        <v>0.14000000000000001</v>
      </c>
      <c r="AF39">
        <f>AVERAGE(AE39,AE44,AE49)</f>
        <v>0.12</v>
      </c>
      <c r="AG39">
        <f>AF39*100</f>
        <v>12</v>
      </c>
      <c r="AH39">
        <v>0.15</v>
      </c>
      <c r="AI39">
        <f>AVERAGE(AH39,AH44,AH49)</f>
        <v>0.128</v>
      </c>
      <c r="AJ39">
        <f>AI39*100</f>
        <v>12.8</v>
      </c>
      <c r="AK39">
        <v>0.14199999999999999</v>
      </c>
      <c r="AL39">
        <f>AVERAGE(AK39,AK44,AK49)</f>
        <v>0.11966666666666666</v>
      </c>
      <c r="AM39">
        <f>AL39*100</f>
        <v>11.966666666666665</v>
      </c>
      <c r="AN39">
        <v>0.155</v>
      </c>
      <c r="AO39">
        <f>AVERAGE(AN39,AN44,AN49)</f>
        <v>0.13</v>
      </c>
      <c r="AP39">
        <f>AO39*100</f>
        <v>13</v>
      </c>
      <c r="AQ39">
        <v>0.17599999999999999</v>
      </c>
      <c r="AR39">
        <f>AVERAGE(AQ39,AQ44,AQ49)</f>
        <v>0.14766666666666667</v>
      </c>
      <c r="AS39">
        <f>AR39*100</f>
        <v>14.766666666666667</v>
      </c>
      <c r="AT39">
        <v>0.124</v>
      </c>
      <c r="AU39">
        <f>AVERAGE(AT39,AT44,AT49)</f>
        <v>0.11266666666666665</v>
      </c>
      <c r="AV39">
        <f>AU39*100</f>
        <v>11.266666666666666</v>
      </c>
      <c r="AW39">
        <v>0.125</v>
      </c>
      <c r="AX39">
        <f>AVERAGE(AW39,AW44,AW49)</f>
        <v>0.11266666666666665</v>
      </c>
      <c r="AY39">
        <f>AX39*100</f>
        <v>11.266666666666666</v>
      </c>
      <c r="AZ39">
        <v>0.107</v>
      </c>
      <c r="BA39">
        <f>AVERAGE(AZ39,AZ44,AZ49)</f>
        <v>0.10666666666666667</v>
      </c>
      <c r="BB39">
        <f>BA39*100</f>
        <v>10.666666666666668</v>
      </c>
      <c r="BC39">
        <v>9.5000000000000001E-2</v>
      </c>
      <c r="BD39">
        <f>AVERAGE(BC39,BC44,BC49)</f>
        <v>9.7666666666666666E-2</v>
      </c>
      <c r="BE39">
        <f>BD39*100</f>
        <v>9.7666666666666657</v>
      </c>
      <c r="BF39">
        <v>6.5000000000000002E-2</v>
      </c>
      <c r="BG39">
        <f>AVERAGE(BF39,BF44,BF49)</f>
        <v>5.6500000000000002E-2</v>
      </c>
      <c r="BH39">
        <f>BG39*100</f>
        <v>5.65</v>
      </c>
      <c r="BI39">
        <v>6.3E-2</v>
      </c>
      <c r="BJ39">
        <f>AVERAGE(BI39,BI44,BI49)</f>
        <v>5.4999999999999993E-2</v>
      </c>
      <c r="BK39">
        <f>BJ39*100</f>
        <v>5.4999999999999991</v>
      </c>
      <c r="BL39">
        <v>0.1</v>
      </c>
      <c r="BM39">
        <f>AVERAGE(BL39,BL44,BL49)</f>
        <v>8.3666666666666667E-2</v>
      </c>
      <c r="BN39">
        <f>BM39*100</f>
        <v>8.3666666666666671</v>
      </c>
      <c r="BO39">
        <v>6.5000000000000002E-2</v>
      </c>
      <c r="BP39">
        <f>AVERAGE(BO39,BO44,BO49)</f>
        <v>5.1666666666666666E-2</v>
      </c>
      <c r="BQ39">
        <f>BP39*100</f>
        <v>5.166666666666667</v>
      </c>
      <c r="BR39">
        <v>9.0999999999999998E-2</v>
      </c>
      <c r="BS39">
        <f>AVERAGE(BR39,BR44,BR49)</f>
        <v>8.6333333333333331E-2</v>
      </c>
      <c r="BT39">
        <f>BS39*100</f>
        <v>8.6333333333333329</v>
      </c>
      <c r="BU39">
        <v>0.17899999999999999</v>
      </c>
      <c r="BV39">
        <f>AVERAGE(BU39,BU44,BU49)</f>
        <v>0.13966666666666666</v>
      </c>
      <c r="BW39">
        <f>BV39*100</f>
        <v>13.966666666666667</v>
      </c>
    </row>
    <row r="40" spans="1:75" x14ac:dyDescent="0.3">
      <c r="A40" t="s">
        <v>44</v>
      </c>
      <c r="B40" t="s">
        <v>5</v>
      </c>
      <c r="C40" t="s">
        <v>108</v>
      </c>
      <c r="D40">
        <v>0.09</v>
      </c>
      <c r="E40">
        <f>AVERAGE(D40,D45,D50)</f>
        <v>0.13500000000000001</v>
      </c>
      <c r="F40">
        <f t="shared" ref="F40:F43" si="72">E40*100</f>
        <v>13.5</v>
      </c>
      <c r="G40">
        <v>8.6999999999999994E-2</v>
      </c>
      <c r="H40">
        <f>AVERAGE(G40,G45,G50)</f>
        <v>0.13100000000000001</v>
      </c>
      <c r="I40">
        <f t="shared" ref="I40:I43" si="73">H40*100</f>
        <v>13.100000000000001</v>
      </c>
      <c r="J40">
        <v>8.5999999999999993E-2</v>
      </c>
      <c r="K40">
        <f>AVERAGE(J40,J45,J50)</f>
        <v>0.14333333333333334</v>
      </c>
      <c r="L40">
        <f t="shared" ref="L40:L43" si="74">K40*100</f>
        <v>14.333333333333334</v>
      </c>
      <c r="M40">
        <v>9.2999999999999999E-2</v>
      </c>
      <c r="N40">
        <f>AVERAGE(M40,M45,M50)</f>
        <v>0.13766666666666669</v>
      </c>
      <c r="O40">
        <f t="shared" ref="O40:O43" si="75">N40*100</f>
        <v>13.766666666666669</v>
      </c>
      <c r="P40">
        <v>6.5000000000000002E-2</v>
      </c>
      <c r="Q40">
        <f>AVERAGE(P40,P45,P50)</f>
        <v>0.11466666666666665</v>
      </c>
      <c r="R40">
        <f t="shared" ref="R40:R43" si="76">Q40*100</f>
        <v>11.466666666666665</v>
      </c>
      <c r="S40">
        <v>0.122</v>
      </c>
      <c r="T40">
        <f>AVERAGE(S40,S45,S50)</f>
        <v>0.107</v>
      </c>
      <c r="U40">
        <f t="shared" ref="U40:U43" si="77">T40*100</f>
        <v>10.7</v>
      </c>
      <c r="V40">
        <v>4.8000000000000001E-2</v>
      </c>
      <c r="W40">
        <f>AVERAGE(V40,V45,V50)</f>
        <v>8.8666666666666671E-2</v>
      </c>
      <c r="X40">
        <f t="shared" ref="X40:X43" si="78">W40*100</f>
        <v>8.8666666666666671</v>
      </c>
      <c r="Y40">
        <v>6.5000000000000002E-2</v>
      </c>
      <c r="Z40">
        <f>AVERAGE(Y40,Y45,Y50)</f>
        <v>0.10066666666666668</v>
      </c>
      <c r="AA40">
        <f t="shared" ref="AA40:AA43" si="79">Z40*100</f>
        <v>10.066666666666668</v>
      </c>
      <c r="AB40">
        <v>6.2E-2</v>
      </c>
      <c r="AC40">
        <f>AVERAGE(AB40,AB45,AB50)</f>
        <v>0.106</v>
      </c>
      <c r="AD40">
        <f t="shared" ref="AD40:AD43" si="80">AC40*100</f>
        <v>10.6</v>
      </c>
      <c r="AE40">
        <v>7.9000000000000001E-2</v>
      </c>
      <c r="AF40">
        <f>AVERAGE(AE40,AE45,AE50)</f>
        <v>0.12366666666666666</v>
      </c>
      <c r="AG40">
        <f t="shared" ref="AG40:AG43" si="81">AF40*100</f>
        <v>12.366666666666665</v>
      </c>
      <c r="AH40">
        <v>7.6999999999999999E-2</v>
      </c>
      <c r="AI40">
        <f>AVERAGE(AH40,AH45,AH50)</f>
        <v>0.12866666666666668</v>
      </c>
      <c r="AJ40">
        <f t="shared" ref="AJ40:AJ43" si="82">AI40*100</f>
        <v>12.866666666666667</v>
      </c>
      <c r="AK40">
        <v>6.5000000000000002E-2</v>
      </c>
      <c r="AL40">
        <f>AVERAGE(AK40,AK45,AK50)</f>
        <v>0.11799999999999999</v>
      </c>
      <c r="AM40">
        <f t="shared" ref="AM40:AM43" si="83">AL40*100</f>
        <v>11.799999999999999</v>
      </c>
      <c r="AN40">
        <v>7.3999999999999996E-2</v>
      </c>
      <c r="AO40">
        <f>AVERAGE(AN40,AN45,AN50)</f>
        <v>0.12733333333333333</v>
      </c>
      <c r="AP40">
        <f t="shared" ref="AP40:AP43" si="84">AO40*100</f>
        <v>12.733333333333333</v>
      </c>
      <c r="AQ40">
        <v>8.2000000000000003E-2</v>
      </c>
      <c r="AR40">
        <f>AVERAGE(AQ40,AQ45,AQ50)</f>
        <v>0.13933333333333334</v>
      </c>
      <c r="AS40">
        <f t="shared" ref="AS40:AS43" si="85">AR40*100</f>
        <v>13.933333333333334</v>
      </c>
      <c r="AT40">
        <v>5.3999999999999999E-2</v>
      </c>
      <c r="AU40">
        <f>AVERAGE(AT40,AT45,AT50)</f>
        <v>0.10933333333333332</v>
      </c>
      <c r="AV40">
        <f t="shared" ref="AV40:AV43" si="86">AU40*100</f>
        <v>10.933333333333332</v>
      </c>
      <c r="AW40">
        <v>5.8999999999999997E-2</v>
      </c>
      <c r="AX40">
        <f>AVERAGE(AW40,AW45,AW50)</f>
        <v>0.11333333333333333</v>
      </c>
      <c r="AY40">
        <f t="shared" ref="AY40:AY43" si="87">AX40*100</f>
        <v>11.333333333333332</v>
      </c>
      <c r="AZ40">
        <v>4.7E-2</v>
      </c>
      <c r="BA40">
        <f>AVERAGE(AZ40,AZ45,AZ50)</f>
        <v>0.10733333333333334</v>
      </c>
      <c r="BB40">
        <f t="shared" ref="BB40:BB43" si="88">BA40*100</f>
        <v>10.733333333333334</v>
      </c>
      <c r="BC40">
        <v>0.04</v>
      </c>
      <c r="BD40">
        <f>AVERAGE(BC40,BC45,BC50)</f>
        <v>9.9666666666666681E-2</v>
      </c>
      <c r="BE40">
        <f t="shared" ref="BE40:BE43" si="89">BD40*100</f>
        <v>9.9666666666666686</v>
      </c>
      <c r="BF40">
        <v>0.04</v>
      </c>
      <c r="BG40">
        <f>AVERAGE(BF40,BF45,BF50)</f>
        <v>6.3500000000000001E-2</v>
      </c>
      <c r="BH40">
        <f t="shared" ref="BH40:BH43" si="90">BG40*100</f>
        <v>6.35</v>
      </c>
      <c r="BI40">
        <v>3.6999999999999998E-2</v>
      </c>
      <c r="BJ40">
        <f>AVERAGE(BI40,BI45,BI50)</f>
        <v>6.4000000000000001E-2</v>
      </c>
      <c r="BK40">
        <f t="shared" ref="BK40:BK43" si="91">BJ40*100</f>
        <v>6.4</v>
      </c>
      <c r="BL40">
        <v>4.1000000000000002E-2</v>
      </c>
      <c r="BM40">
        <f>AVERAGE(BL40,BL45,BL50)</f>
        <v>7.8333333333333324E-2</v>
      </c>
      <c r="BN40">
        <f t="shared" ref="BN40:BN43" si="92">BM40*100</f>
        <v>7.8333333333333321</v>
      </c>
      <c r="BO40">
        <v>3.9E-2</v>
      </c>
      <c r="BP40">
        <f>AVERAGE(BO40,BO45,BO50)</f>
        <v>6.0999999999999999E-2</v>
      </c>
      <c r="BQ40">
        <f t="shared" ref="BQ40:BQ43" si="93">BP40*100</f>
        <v>6.1</v>
      </c>
      <c r="BR40">
        <v>4.9000000000000002E-2</v>
      </c>
      <c r="BS40">
        <f>AVERAGE(BR40,BR45,BR50)</f>
        <v>9.0999999999999984E-2</v>
      </c>
      <c r="BT40">
        <f t="shared" ref="BT40:BT43" si="94">BS40*100</f>
        <v>9.0999999999999979</v>
      </c>
      <c r="BU40">
        <v>7.4999999999999997E-2</v>
      </c>
      <c r="BV40">
        <f>AVERAGE(BU40,BU45,BU50)</f>
        <v>0.12533333333333332</v>
      </c>
      <c r="BW40">
        <f t="shared" ref="BW40:BW43" si="95">BV40*100</f>
        <v>12.533333333333333</v>
      </c>
    </row>
    <row r="41" spans="1:75" x14ac:dyDescent="0.3">
      <c r="A41" t="s">
        <v>44</v>
      </c>
      <c r="B41" t="s">
        <v>5</v>
      </c>
      <c r="C41" t="s">
        <v>109</v>
      </c>
      <c r="D41">
        <v>8.8999999999999996E-2</v>
      </c>
      <c r="E41">
        <f>AVERAGE(D41,D46,D51)</f>
        <v>0.11600000000000001</v>
      </c>
      <c r="F41">
        <f t="shared" si="72"/>
        <v>11.600000000000001</v>
      </c>
      <c r="G41">
        <v>9.7000000000000003E-2</v>
      </c>
      <c r="H41">
        <f>AVERAGE(G41,G46,G51)</f>
        <v>0.11166666666666668</v>
      </c>
      <c r="I41">
        <f t="shared" si="73"/>
        <v>11.166666666666668</v>
      </c>
      <c r="J41">
        <v>0.106</v>
      </c>
      <c r="K41">
        <f>AVERAGE(J41,J46,J51)</f>
        <v>0.12433333333333334</v>
      </c>
      <c r="L41">
        <f t="shared" si="74"/>
        <v>12.433333333333334</v>
      </c>
      <c r="M41">
        <v>0.108</v>
      </c>
      <c r="N41">
        <f>AVERAGE(M41,M46,M51)</f>
        <v>0.12166666666666666</v>
      </c>
      <c r="O41">
        <f t="shared" si="75"/>
        <v>12.166666666666666</v>
      </c>
      <c r="P41">
        <v>8.4000000000000005E-2</v>
      </c>
      <c r="Q41">
        <f>AVERAGE(P41,P46,P51)</f>
        <v>9.8666666666666666E-2</v>
      </c>
      <c r="R41">
        <f t="shared" si="76"/>
        <v>9.8666666666666671</v>
      </c>
      <c r="S41">
        <v>4.2999999999999997E-2</v>
      </c>
      <c r="T41">
        <f>AVERAGE(S41,S46,S51)</f>
        <v>9.4000000000000014E-2</v>
      </c>
      <c r="U41">
        <f t="shared" si="77"/>
        <v>9.4000000000000021</v>
      </c>
      <c r="V41">
        <v>6.3E-2</v>
      </c>
      <c r="W41">
        <f>AVERAGE(V41,V46,V51)</f>
        <v>7.5333333333333335E-2</v>
      </c>
      <c r="X41">
        <f t="shared" si="78"/>
        <v>7.5333333333333332</v>
      </c>
      <c r="Y41">
        <v>7.5999999999999998E-2</v>
      </c>
      <c r="Z41">
        <f>AVERAGE(Y41,Y46,Y51)</f>
        <v>8.8000000000000009E-2</v>
      </c>
      <c r="AA41">
        <f t="shared" si="79"/>
        <v>8.8000000000000007</v>
      </c>
      <c r="AB41">
        <v>7.3999999999999996E-2</v>
      </c>
      <c r="AC41">
        <f>AVERAGE(AB41,AB46,AB51)</f>
        <v>7.9666666666666677E-2</v>
      </c>
      <c r="AD41">
        <f t="shared" si="80"/>
        <v>7.9666666666666677</v>
      </c>
      <c r="AE41">
        <v>0.09</v>
      </c>
      <c r="AF41">
        <f>AVERAGE(AE41,AE46,AE51)</f>
        <v>9.9333333333333329E-2</v>
      </c>
      <c r="AG41">
        <f t="shared" si="81"/>
        <v>9.9333333333333336</v>
      </c>
      <c r="AH41">
        <v>8.5000000000000006E-2</v>
      </c>
      <c r="AI41">
        <f>AVERAGE(AH41,AH46,AH51)</f>
        <v>0.10166666666666667</v>
      </c>
      <c r="AJ41">
        <f t="shared" si="82"/>
        <v>10.166666666666666</v>
      </c>
      <c r="AK41">
        <v>7.6999999999999999E-2</v>
      </c>
      <c r="AL41">
        <f>AVERAGE(AK41,AK46,AK51)</f>
        <v>9.0999999999999984E-2</v>
      </c>
      <c r="AM41">
        <f t="shared" si="83"/>
        <v>9.0999999999999979</v>
      </c>
      <c r="AN41">
        <v>8.5999999999999993E-2</v>
      </c>
      <c r="AO41">
        <f>AVERAGE(AN41,AN46,AN51)</f>
        <v>0.10133333333333333</v>
      </c>
      <c r="AP41">
        <f t="shared" si="84"/>
        <v>10.133333333333333</v>
      </c>
      <c r="AQ41">
        <v>9.8000000000000004E-2</v>
      </c>
      <c r="AR41">
        <f>AVERAGE(AQ41,AQ46,AQ51)</f>
        <v>0.114</v>
      </c>
      <c r="AS41">
        <f t="shared" si="85"/>
        <v>11.4</v>
      </c>
      <c r="AT41">
        <v>6.5000000000000002E-2</v>
      </c>
      <c r="AU41">
        <f>AVERAGE(AT41,AT46,AT51)</f>
        <v>8.2000000000000003E-2</v>
      </c>
      <c r="AV41">
        <f t="shared" si="86"/>
        <v>8.2000000000000011</v>
      </c>
      <c r="AW41">
        <v>6.7000000000000004E-2</v>
      </c>
      <c r="AX41">
        <f>AVERAGE(AW41,AW46,AW51)</f>
        <v>0.19599999999999998</v>
      </c>
      <c r="AY41">
        <f t="shared" si="87"/>
        <v>19.599999999999998</v>
      </c>
      <c r="AZ41">
        <v>5.3999999999999999E-2</v>
      </c>
      <c r="BA41">
        <f>AVERAGE(AZ41,AZ46,AZ51)</f>
        <v>7.6666666666666675E-2</v>
      </c>
      <c r="BB41">
        <f t="shared" si="88"/>
        <v>7.6666666666666679</v>
      </c>
      <c r="BC41">
        <v>4.9000000000000002E-2</v>
      </c>
      <c r="BD41">
        <f>AVERAGE(BC41,BC46,BC51)</f>
        <v>6.7000000000000004E-2</v>
      </c>
      <c r="BE41">
        <f t="shared" si="89"/>
        <v>6.7</v>
      </c>
      <c r="BF41">
        <v>3.7999999999999999E-2</v>
      </c>
      <c r="BG41">
        <f>AVERAGE(BF41,BF46,BF51)</f>
        <v>5.2000000000000005E-2</v>
      </c>
      <c r="BH41">
        <f t="shared" si="90"/>
        <v>5.2</v>
      </c>
      <c r="BI41">
        <v>3.5000000000000003E-2</v>
      </c>
      <c r="BJ41">
        <f>AVERAGE(BI41,BI46,BI51)</f>
        <v>3.8333333333333337E-2</v>
      </c>
      <c r="BK41">
        <f t="shared" si="91"/>
        <v>3.8333333333333339</v>
      </c>
      <c r="BL41">
        <v>4.1000000000000002E-2</v>
      </c>
      <c r="BM41">
        <f>AVERAGE(BL41,BL46,BL51)</f>
        <v>5.2333333333333336E-2</v>
      </c>
      <c r="BN41">
        <f t="shared" si="92"/>
        <v>5.2333333333333334</v>
      </c>
      <c r="BO41">
        <v>4.3999999999999997E-2</v>
      </c>
      <c r="BP41">
        <f>AVERAGE(BO41,BO46,BO51)</f>
        <v>4.0333333333333339E-2</v>
      </c>
      <c r="BQ41">
        <f t="shared" si="93"/>
        <v>4.0333333333333341</v>
      </c>
      <c r="BR41">
        <v>5.0999999999999997E-2</v>
      </c>
      <c r="BS41">
        <f>AVERAGE(BR41,BR46,BR51)</f>
        <v>5.1666666666666666E-2</v>
      </c>
      <c r="BT41">
        <f t="shared" si="94"/>
        <v>5.166666666666667</v>
      </c>
      <c r="BU41">
        <v>8.4000000000000005E-2</v>
      </c>
      <c r="BV41">
        <f>AVERAGE(BU41,BU46,BU51)</f>
        <v>9.3999999999999986E-2</v>
      </c>
      <c r="BW41">
        <f t="shared" si="95"/>
        <v>9.3999999999999986</v>
      </c>
    </row>
    <row r="42" spans="1:75" x14ac:dyDescent="0.3">
      <c r="A42" t="s">
        <v>44</v>
      </c>
      <c r="B42" t="s">
        <v>5</v>
      </c>
      <c r="C42" t="s">
        <v>110</v>
      </c>
      <c r="D42">
        <v>6.7000000000000004E-2</v>
      </c>
      <c r="E42">
        <f>AVERAGE(D42,D47,D52)</f>
        <v>0.104</v>
      </c>
      <c r="F42">
        <f t="shared" si="72"/>
        <v>10.4</v>
      </c>
      <c r="I42">
        <f t="shared" si="73"/>
        <v>0</v>
      </c>
      <c r="L42">
        <f t="shared" si="74"/>
        <v>0</v>
      </c>
      <c r="O42">
        <f t="shared" si="75"/>
        <v>0</v>
      </c>
      <c r="P42">
        <v>0.374</v>
      </c>
      <c r="Q42">
        <f>AVERAGE(P42,P47,P52)</f>
        <v>0.2505</v>
      </c>
      <c r="R42">
        <f t="shared" si="76"/>
        <v>25.05</v>
      </c>
      <c r="S42">
        <v>9.1999999999999998E-2</v>
      </c>
      <c r="T42">
        <f>AVERAGE(S42,S47,S52)</f>
        <v>0.24399999999999999</v>
      </c>
      <c r="U42">
        <f t="shared" si="77"/>
        <v>24.4</v>
      </c>
      <c r="V42">
        <v>0.27900000000000003</v>
      </c>
      <c r="W42">
        <f>AVERAGE(V42,V47,V52)</f>
        <v>0.28066666666666668</v>
      </c>
      <c r="X42">
        <f t="shared" si="78"/>
        <v>28.066666666666666</v>
      </c>
      <c r="Y42">
        <v>0.27900000000000003</v>
      </c>
      <c r="Z42">
        <f>AVERAGE(Y42,Y47,Y52)</f>
        <v>0.28999999999999998</v>
      </c>
      <c r="AA42">
        <f t="shared" si="79"/>
        <v>28.999999999999996</v>
      </c>
      <c r="AB42">
        <v>0.34100000000000003</v>
      </c>
      <c r="AC42">
        <f>AVERAGE(AB42,AB47,AB52)</f>
        <v>0.30499999999999999</v>
      </c>
      <c r="AD42">
        <f t="shared" si="80"/>
        <v>30.5</v>
      </c>
      <c r="AE42">
        <v>0.27900000000000003</v>
      </c>
      <c r="AF42">
        <f>AVERAGE(AE42,AE47,AE52)</f>
        <v>0.28433333333333333</v>
      </c>
      <c r="AG42">
        <f t="shared" si="81"/>
        <v>28.433333333333334</v>
      </c>
      <c r="AH42">
        <v>0.27800000000000002</v>
      </c>
      <c r="AI42">
        <f>AVERAGE(AH42,AH47,AH52)</f>
        <v>0.27800000000000002</v>
      </c>
      <c r="AJ42">
        <f t="shared" si="82"/>
        <v>27.800000000000004</v>
      </c>
      <c r="AK42">
        <v>0.25700000000000001</v>
      </c>
      <c r="AL42">
        <f>AVERAGE(AK42,AK47,AK52)</f>
        <v>0.27266666666666667</v>
      </c>
      <c r="AM42">
        <f t="shared" si="83"/>
        <v>27.266666666666666</v>
      </c>
      <c r="AN42">
        <v>0.222</v>
      </c>
      <c r="AO42">
        <f>AVERAGE(AN42,AN47,AN52)</f>
        <v>0.2505</v>
      </c>
      <c r="AP42">
        <f t="shared" si="84"/>
        <v>25.05</v>
      </c>
      <c r="AS42">
        <f t="shared" si="85"/>
        <v>0</v>
      </c>
      <c r="AV42">
        <f t="shared" si="86"/>
        <v>0</v>
      </c>
      <c r="AY42">
        <f t="shared" si="87"/>
        <v>0</v>
      </c>
      <c r="AZ42">
        <v>0.04</v>
      </c>
      <c r="BA42">
        <f>AVERAGE(AZ42,AZ47,AZ52)</f>
        <v>8.2666666666666666E-2</v>
      </c>
      <c r="BB42">
        <f t="shared" si="88"/>
        <v>8.2666666666666657</v>
      </c>
      <c r="BC42">
        <v>2.7E-2</v>
      </c>
      <c r="BD42">
        <f>AVERAGE(BC42,BC47,BC52)</f>
        <v>6.8000000000000005E-2</v>
      </c>
      <c r="BE42">
        <f t="shared" si="89"/>
        <v>6.8000000000000007</v>
      </c>
      <c r="BF42">
        <v>1.2E-2</v>
      </c>
      <c r="BG42">
        <f>AVERAGE(BF42,BF47,BF52)</f>
        <v>4.3999999999999997E-2</v>
      </c>
      <c r="BH42">
        <f t="shared" si="90"/>
        <v>4.3999999999999995</v>
      </c>
      <c r="BJ42">
        <f>AVERAGE(BI42,BI47,BI52)</f>
        <v>0.06</v>
      </c>
      <c r="BK42">
        <f t="shared" si="91"/>
        <v>6</v>
      </c>
      <c r="BL42">
        <v>1.7000000000000001E-2</v>
      </c>
      <c r="BM42">
        <f>AVERAGE(BL42,BL47,BL52)</f>
        <v>5.2999999999999999E-2</v>
      </c>
      <c r="BN42">
        <f t="shared" si="92"/>
        <v>5.3</v>
      </c>
      <c r="BO42">
        <v>-0.26600000000000001</v>
      </c>
      <c r="BP42">
        <f>AVERAGE(BO42,BO47,BO52)</f>
        <v>-5.5E-2</v>
      </c>
      <c r="BQ42">
        <f t="shared" si="93"/>
        <v>-5.5</v>
      </c>
      <c r="BR42">
        <v>2.1000000000000001E-2</v>
      </c>
      <c r="BS42">
        <f>AVERAGE(BR42,BR47,BR52)</f>
        <v>5.1666666666666673E-2</v>
      </c>
      <c r="BT42">
        <f t="shared" si="94"/>
        <v>5.166666666666667</v>
      </c>
      <c r="BU42">
        <v>-0.18</v>
      </c>
      <c r="BV42">
        <f>AVERAGE(BU42,BU47,BU52)</f>
        <v>-9.0666666666666673E-2</v>
      </c>
      <c r="BW42">
        <f t="shared" si="95"/>
        <v>-9.0666666666666664</v>
      </c>
    </row>
    <row r="43" spans="1:75" x14ac:dyDescent="0.3">
      <c r="A43" t="s">
        <v>44</v>
      </c>
      <c r="B43" t="s">
        <v>5</v>
      </c>
      <c r="C43" t="s">
        <v>119</v>
      </c>
      <c r="D43">
        <v>5.5E-2</v>
      </c>
      <c r="E43">
        <f>AVERAGE(D43,D48,D53)</f>
        <v>6.8500000000000005E-2</v>
      </c>
      <c r="F43">
        <f t="shared" si="72"/>
        <v>6.8500000000000005</v>
      </c>
      <c r="G43">
        <v>6.8000000000000005E-2</v>
      </c>
      <c r="H43">
        <f>AVERAGE(G43,G48,G53)</f>
        <v>7.5500000000000012E-2</v>
      </c>
      <c r="I43">
        <f t="shared" si="73"/>
        <v>7.5500000000000007</v>
      </c>
      <c r="J43">
        <v>7.1999999999999995E-2</v>
      </c>
      <c r="K43">
        <f>AVERAGE(J43,J48,J53)</f>
        <v>8.0499999999999988E-2</v>
      </c>
      <c r="L43">
        <f t="shared" si="74"/>
        <v>8.0499999999999989</v>
      </c>
      <c r="M43">
        <v>6.8000000000000005E-2</v>
      </c>
      <c r="N43">
        <f>AVERAGE(M43,M48,M53)</f>
        <v>0.14766666666666664</v>
      </c>
      <c r="O43">
        <f t="shared" si="75"/>
        <v>14.766666666666664</v>
      </c>
      <c r="P43">
        <v>5.6000000000000001E-2</v>
      </c>
      <c r="Q43">
        <f>AVERAGE(P43,P48,P53)</f>
        <v>6.9000000000000006E-2</v>
      </c>
      <c r="R43">
        <f t="shared" si="76"/>
        <v>6.9</v>
      </c>
      <c r="S43">
        <v>8.1000000000000003E-2</v>
      </c>
      <c r="T43">
        <f>AVERAGE(S43,S48,S53)</f>
        <v>6.7500000000000004E-2</v>
      </c>
      <c r="U43">
        <f t="shared" si="77"/>
        <v>6.75</v>
      </c>
      <c r="V43">
        <v>3.7999999999999999E-2</v>
      </c>
      <c r="W43">
        <f>AVERAGE(V43,V48,V53)</f>
        <v>5.4000000000000006E-2</v>
      </c>
      <c r="X43">
        <f t="shared" si="78"/>
        <v>5.4</v>
      </c>
      <c r="Y43">
        <v>6.6000000000000003E-2</v>
      </c>
      <c r="Z43">
        <f>AVERAGE(Y43,Y48,Y53)</f>
        <v>8.9499999999999996E-2</v>
      </c>
      <c r="AA43">
        <f t="shared" si="79"/>
        <v>8.9499999999999993</v>
      </c>
      <c r="AB43">
        <v>5.1999999999999998E-2</v>
      </c>
      <c r="AC43">
        <f>AVERAGE(AB43,AB48,AB53)</f>
        <v>7.0499999999999993E-2</v>
      </c>
      <c r="AD43">
        <f t="shared" si="80"/>
        <v>7.0499999999999989</v>
      </c>
      <c r="AE43">
        <v>6.8000000000000005E-2</v>
      </c>
      <c r="AF43">
        <f>AVERAGE(AE43,AE48,AE53)</f>
        <v>8.4999999999999992E-2</v>
      </c>
      <c r="AG43">
        <f t="shared" si="81"/>
        <v>8.5</v>
      </c>
      <c r="AH43">
        <v>6.9000000000000006E-2</v>
      </c>
      <c r="AI43">
        <f>AVERAGE(AH43,AH48,AH53)</f>
        <v>8.7333333333333332E-2</v>
      </c>
      <c r="AJ43">
        <f t="shared" si="82"/>
        <v>8.7333333333333325</v>
      </c>
      <c r="AK43">
        <v>6.6000000000000003E-2</v>
      </c>
      <c r="AL43">
        <f>AVERAGE(AK43,AK48,AK53)</f>
        <v>8.2000000000000003E-2</v>
      </c>
      <c r="AM43">
        <f t="shared" si="83"/>
        <v>8.2000000000000011</v>
      </c>
      <c r="AN43">
        <v>7.0000000000000007E-2</v>
      </c>
      <c r="AO43">
        <f>AVERAGE(AN43,AN48,AN53)</f>
        <v>9.0000000000000011E-2</v>
      </c>
      <c r="AP43">
        <f t="shared" si="84"/>
        <v>9.0000000000000018</v>
      </c>
      <c r="AQ43">
        <v>7.6999999999999999E-2</v>
      </c>
      <c r="AR43">
        <f>AVERAGE(AQ43,AQ48,AQ53)</f>
        <v>9.2499999999999999E-2</v>
      </c>
      <c r="AS43">
        <f t="shared" si="85"/>
        <v>9.25</v>
      </c>
      <c r="AT43">
        <v>5.1999999999999998E-2</v>
      </c>
      <c r="AU43">
        <f>AVERAGE(AT43,AT48,AT53)</f>
        <v>7.2499999999999995E-2</v>
      </c>
      <c r="AV43">
        <f t="shared" si="86"/>
        <v>7.2499999999999991</v>
      </c>
      <c r="AW43">
        <v>5.6000000000000001E-2</v>
      </c>
      <c r="AX43">
        <f>AVERAGE(AW43,AW48,AW53)</f>
        <v>7.5999999999999998E-2</v>
      </c>
      <c r="AY43">
        <f t="shared" si="87"/>
        <v>7.6</v>
      </c>
      <c r="AZ43">
        <v>5.2999999999999999E-2</v>
      </c>
      <c r="BA43">
        <f>AVERAGE(AZ43,AZ48,AZ53)</f>
        <v>7.1999999999999995E-2</v>
      </c>
      <c r="BB43">
        <f t="shared" si="88"/>
        <v>7.1999999999999993</v>
      </c>
      <c r="BC43">
        <v>4.7E-2</v>
      </c>
      <c r="BD43">
        <f>AVERAGE(BC43,BC48,BC53)</f>
        <v>6.25E-2</v>
      </c>
      <c r="BE43">
        <f t="shared" si="89"/>
        <v>6.25</v>
      </c>
      <c r="BF43">
        <v>3.7999999999999999E-2</v>
      </c>
      <c r="BG43">
        <f>AVERAGE(BF43,BF48,BF53)</f>
        <v>4.5999999999999999E-2</v>
      </c>
      <c r="BH43">
        <f t="shared" si="90"/>
        <v>4.5999999999999996</v>
      </c>
      <c r="BI43">
        <v>4.1000000000000002E-2</v>
      </c>
      <c r="BJ43">
        <f>AVERAGE(BI43,BI48,BI53)</f>
        <v>0.05</v>
      </c>
      <c r="BK43">
        <f t="shared" si="91"/>
        <v>5</v>
      </c>
      <c r="BL43">
        <v>4.5999999999999999E-2</v>
      </c>
      <c r="BM43">
        <f>AVERAGE(BL43,BL48,BL53)</f>
        <v>6.6000000000000003E-2</v>
      </c>
      <c r="BN43">
        <f t="shared" si="92"/>
        <v>6.6000000000000005</v>
      </c>
      <c r="BO43">
        <v>0.04</v>
      </c>
      <c r="BP43">
        <f>AVERAGE(BO43,BO48,BO53)</f>
        <v>7.1333333333333332E-2</v>
      </c>
      <c r="BQ43">
        <f t="shared" si="93"/>
        <v>7.1333333333333329</v>
      </c>
      <c r="BR43">
        <v>4.8000000000000001E-2</v>
      </c>
      <c r="BS43">
        <f>AVERAGE(BR43,BR48,BR53)</f>
        <v>0.45233333333333331</v>
      </c>
      <c r="BT43">
        <f t="shared" si="94"/>
        <v>45.233333333333334</v>
      </c>
      <c r="BU43">
        <v>7.4999999999999997E-2</v>
      </c>
      <c r="BV43">
        <f>AVERAGE(BU43,BU48,BU53)</f>
        <v>0.46933333333333332</v>
      </c>
      <c r="BW43">
        <f t="shared" si="95"/>
        <v>46.93333333333333</v>
      </c>
    </row>
    <row r="44" spans="1:75" x14ac:dyDescent="0.3">
      <c r="A44" t="s">
        <v>44</v>
      </c>
      <c r="B44" t="s">
        <v>6</v>
      </c>
      <c r="C44" t="s">
        <v>111</v>
      </c>
      <c r="D44">
        <v>0.126</v>
      </c>
      <c r="G44">
        <v>0.122</v>
      </c>
      <c r="J44">
        <v>0.13600000000000001</v>
      </c>
      <c r="M44">
        <v>0.13</v>
      </c>
      <c r="P44">
        <v>0.109</v>
      </c>
      <c r="S44">
        <v>0.10100000000000001</v>
      </c>
      <c r="V44">
        <v>8.5000000000000006E-2</v>
      </c>
      <c r="Y44">
        <v>0.106</v>
      </c>
      <c r="AB44">
        <v>9.7000000000000003E-2</v>
      </c>
      <c r="AE44">
        <v>0.11</v>
      </c>
      <c r="AH44">
        <v>0.11899999999999999</v>
      </c>
      <c r="AK44">
        <v>0.112</v>
      </c>
      <c r="AN44">
        <v>0.11799999999999999</v>
      </c>
      <c r="AQ44">
        <v>0.13100000000000001</v>
      </c>
      <c r="AT44">
        <v>0.108</v>
      </c>
      <c r="AW44">
        <v>0.107</v>
      </c>
      <c r="AZ44">
        <v>0.10299999999999999</v>
      </c>
      <c r="BC44">
        <v>9.1999999999999998E-2</v>
      </c>
      <c r="BF44">
        <v>4.8000000000000001E-2</v>
      </c>
      <c r="BI44">
        <v>5.1999999999999998E-2</v>
      </c>
      <c r="BL44">
        <v>6.7000000000000004E-2</v>
      </c>
      <c r="BO44">
        <v>4.4999999999999998E-2</v>
      </c>
      <c r="BR44">
        <v>7.9000000000000001E-2</v>
      </c>
      <c r="BU44">
        <v>0.111</v>
      </c>
    </row>
    <row r="45" spans="1:75" x14ac:dyDescent="0.3">
      <c r="A45" t="s">
        <v>44</v>
      </c>
      <c r="B45" t="s">
        <v>6</v>
      </c>
      <c r="C45" t="s">
        <v>112</v>
      </c>
      <c r="D45">
        <v>0.17</v>
      </c>
      <c r="G45">
        <v>0.16300000000000001</v>
      </c>
      <c r="J45">
        <v>0.184</v>
      </c>
      <c r="M45">
        <v>0.17799999999999999</v>
      </c>
      <c r="P45">
        <v>0.14699999999999999</v>
      </c>
      <c r="S45">
        <v>0.14199999999999999</v>
      </c>
      <c r="V45">
        <v>0.11700000000000001</v>
      </c>
      <c r="Y45">
        <v>0.13800000000000001</v>
      </c>
      <c r="AB45">
        <v>0.13900000000000001</v>
      </c>
      <c r="AE45">
        <v>0.16300000000000001</v>
      </c>
      <c r="AH45">
        <v>0.17100000000000001</v>
      </c>
      <c r="AK45">
        <v>0.158</v>
      </c>
      <c r="AN45">
        <v>0.16900000000000001</v>
      </c>
      <c r="AQ45">
        <v>0.19</v>
      </c>
      <c r="AT45">
        <v>0.14899999999999999</v>
      </c>
      <c r="AW45">
        <v>0.153</v>
      </c>
      <c r="AZ45">
        <v>0.14599999999999999</v>
      </c>
      <c r="BC45">
        <v>0.13500000000000001</v>
      </c>
      <c r="BF45">
        <v>8.6999999999999994E-2</v>
      </c>
      <c r="BI45">
        <v>9.0999999999999998E-2</v>
      </c>
      <c r="BL45">
        <v>0.109</v>
      </c>
      <c r="BO45">
        <v>8.6999999999999994E-2</v>
      </c>
      <c r="BR45">
        <v>0.121</v>
      </c>
      <c r="BU45">
        <v>0.17100000000000001</v>
      </c>
    </row>
    <row r="46" spans="1:75" x14ac:dyDescent="0.3">
      <c r="A46" t="s">
        <v>44</v>
      </c>
      <c r="B46" t="s">
        <v>6</v>
      </c>
      <c r="C46" t="s">
        <v>113</v>
      </c>
      <c r="D46">
        <v>0.19600000000000001</v>
      </c>
      <c r="G46">
        <v>0.185</v>
      </c>
      <c r="J46">
        <v>0.21</v>
      </c>
      <c r="M46">
        <v>0.20200000000000001</v>
      </c>
      <c r="P46">
        <v>0.16600000000000001</v>
      </c>
      <c r="S46">
        <v>0.16200000000000001</v>
      </c>
      <c r="V46">
        <v>0.127</v>
      </c>
      <c r="Y46">
        <v>0.159</v>
      </c>
      <c r="AB46">
        <v>0.13100000000000001</v>
      </c>
      <c r="AE46">
        <v>0.16600000000000001</v>
      </c>
      <c r="AH46">
        <v>0.17399999999999999</v>
      </c>
      <c r="AK46">
        <v>0.156</v>
      </c>
      <c r="AN46">
        <v>0.17199999999999999</v>
      </c>
      <c r="AQ46">
        <v>0.191</v>
      </c>
      <c r="AT46">
        <v>0.14199999999999999</v>
      </c>
      <c r="AW46">
        <v>0.14099999999999999</v>
      </c>
      <c r="AZ46">
        <v>0.13700000000000001</v>
      </c>
      <c r="BC46">
        <v>0.11700000000000001</v>
      </c>
      <c r="BF46">
        <v>6.6000000000000003E-2</v>
      </c>
      <c r="BI46">
        <v>6.2E-2</v>
      </c>
      <c r="BL46">
        <v>9.2999999999999999E-2</v>
      </c>
      <c r="BO46">
        <v>5.8000000000000003E-2</v>
      </c>
      <c r="BR46">
        <v>0.08</v>
      </c>
      <c r="BU46">
        <v>0.154</v>
      </c>
    </row>
    <row r="47" spans="1:75" x14ac:dyDescent="0.3">
      <c r="A47" t="s">
        <v>44</v>
      </c>
      <c r="B47" t="s">
        <v>6</v>
      </c>
      <c r="C47" t="s">
        <v>114</v>
      </c>
      <c r="D47">
        <v>0.14599999999999999</v>
      </c>
      <c r="P47">
        <v>0.127</v>
      </c>
      <c r="S47">
        <v>0.26600000000000001</v>
      </c>
      <c r="V47">
        <v>0.27900000000000003</v>
      </c>
      <c r="Y47">
        <v>0.28599999999999998</v>
      </c>
      <c r="AB47">
        <v>0.28599999999999998</v>
      </c>
      <c r="AE47">
        <v>0.28599999999999998</v>
      </c>
      <c r="AH47">
        <v>0.27700000000000002</v>
      </c>
      <c r="AK47">
        <v>0.28199999999999997</v>
      </c>
      <c r="AZ47">
        <v>0.115</v>
      </c>
      <c r="BC47">
        <v>0.10199999999999999</v>
      </c>
      <c r="BF47">
        <v>7.5999999999999998E-2</v>
      </c>
      <c r="BI47">
        <v>7.3999999999999996E-2</v>
      </c>
      <c r="BL47">
        <v>8.8999999999999996E-2</v>
      </c>
      <c r="BO47">
        <v>7.0000000000000007E-2</v>
      </c>
      <c r="BR47">
        <v>8.5000000000000006E-2</v>
      </c>
      <c r="BU47">
        <v>-0.189</v>
      </c>
    </row>
    <row r="48" spans="1:75" x14ac:dyDescent="0.3">
      <c r="A48" t="s">
        <v>44</v>
      </c>
      <c r="B48" t="s">
        <v>6</v>
      </c>
      <c r="C48" t="s">
        <v>120</v>
      </c>
      <c r="M48">
        <v>0.28499999999999998</v>
      </c>
      <c r="AH48">
        <v>9.0999999999999998E-2</v>
      </c>
      <c r="AN48">
        <v>9.6000000000000002E-2</v>
      </c>
      <c r="BO48">
        <v>0.11700000000000001</v>
      </c>
      <c r="BR48">
        <v>1.228</v>
      </c>
      <c r="BU48">
        <v>1.2010000000000001</v>
      </c>
    </row>
    <row r="49" spans="1:75" x14ac:dyDescent="0.3">
      <c r="A49" t="s">
        <v>44</v>
      </c>
      <c r="B49" t="s">
        <v>7</v>
      </c>
      <c r="C49" t="s">
        <v>115</v>
      </c>
      <c r="D49">
        <v>0.11899999999999999</v>
      </c>
      <c r="G49">
        <v>0.105</v>
      </c>
      <c r="J49">
        <v>0.13</v>
      </c>
      <c r="M49">
        <v>0.125</v>
      </c>
      <c r="P49">
        <v>9.5000000000000001E-2</v>
      </c>
      <c r="S49">
        <v>0.105</v>
      </c>
      <c r="V49">
        <v>7.0999999999999994E-2</v>
      </c>
      <c r="Y49">
        <v>8.5999999999999993E-2</v>
      </c>
      <c r="AB49">
        <v>9.5000000000000001E-2</v>
      </c>
      <c r="AE49">
        <v>0.11</v>
      </c>
      <c r="AH49">
        <v>0.115</v>
      </c>
      <c r="AK49">
        <v>0.105</v>
      </c>
      <c r="AN49">
        <v>0.11700000000000001</v>
      </c>
      <c r="AQ49">
        <v>0.13600000000000001</v>
      </c>
      <c r="AT49">
        <v>0.106</v>
      </c>
      <c r="AW49">
        <v>0.106</v>
      </c>
      <c r="AZ49">
        <v>0.11</v>
      </c>
      <c r="BC49">
        <v>0.106</v>
      </c>
      <c r="BI49">
        <v>0.05</v>
      </c>
      <c r="BL49">
        <v>8.4000000000000005E-2</v>
      </c>
      <c r="BO49">
        <v>4.4999999999999998E-2</v>
      </c>
      <c r="BR49">
        <v>8.8999999999999996E-2</v>
      </c>
      <c r="BU49">
        <v>0.129</v>
      </c>
    </row>
    <row r="50" spans="1:75" x14ac:dyDescent="0.3">
      <c r="A50" t="s">
        <v>44</v>
      </c>
      <c r="B50" t="s">
        <v>7</v>
      </c>
      <c r="C50" t="s">
        <v>116</v>
      </c>
      <c r="D50">
        <v>0.14499999999999999</v>
      </c>
      <c r="G50">
        <v>0.14299999999999999</v>
      </c>
      <c r="J50">
        <v>0.16</v>
      </c>
      <c r="M50">
        <v>0.14199999999999999</v>
      </c>
      <c r="P50">
        <v>0.13200000000000001</v>
      </c>
      <c r="S50">
        <v>5.7000000000000002E-2</v>
      </c>
      <c r="V50">
        <v>0.10100000000000001</v>
      </c>
      <c r="Y50">
        <v>9.9000000000000005E-2</v>
      </c>
      <c r="AB50">
        <v>0.11700000000000001</v>
      </c>
      <c r="AE50">
        <v>0.129</v>
      </c>
      <c r="AH50">
        <v>0.13800000000000001</v>
      </c>
      <c r="AK50">
        <v>0.13100000000000001</v>
      </c>
      <c r="AN50">
        <v>0.13900000000000001</v>
      </c>
      <c r="AQ50">
        <v>0.14599999999999999</v>
      </c>
      <c r="AT50">
        <v>0.125</v>
      </c>
      <c r="AW50">
        <v>0.128</v>
      </c>
      <c r="AZ50">
        <v>0.129</v>
      </c>
      <c r="BC50">
        <v>0.124</v>
      </c>
      <c r="BI50">
        <v>6.4000000000000001E-2</v>
      </c>
      <c r="BL50">
        <v>8.5000000000000006E-2</v>
      </c>
      <c r="BO50">
        <v>5.7000000000000002E-2</v>
      </c>
      <c r="BR50">
        <v>0.10299999999999999</v>
      </c>
      <c r="BU50">
        <v>0.13</v>
      </c>
    </row>
    <row r="51" spans="1:75" x14ac:dyDescent="0.3">
      <c r="A51" t="s">
        <v>44</v>
      </c>
      <c r="B51" t="s">
        <v>7</v>
      </c>
      <c r="C51" t="s">
        <v>117</v>
      </c>
      <c r="D51">
        <v>6.3E-2</v>
      </c>
      <c r="G51">
        <v>5.2999999999999999E-2</v>
      </c>
      <c r="J51">
        <v>5.7000000000000002E-2</v>
      </c>
      <c r="M51">
        <v>5.5E-2</v>
      </c>
      <c r="P51">
        <v>4.5999999999999999E-2</v>
      </c>
      <c r="S51">
        <v>7.6999999999999999E-2</v>
      </c>
      <c r="V51">
        <v>3.5999999999999997E-2</v>
      </c>
      <c r="Y51">
        <v>2.9000000000000001E-2</v>
      </c>
      <c r="AB51">
        <v>3.4000000000000002E-2</v>
      </c>
      <c r="AE51">
        <v>4.2000000000000003E-2</v>
      </c>
      <c r="AH51">
        <v>4.5999999999999999E-2</v>
      </c>
      <c r="AK51">
        <v>0.04</v>
      </c>
      <c r="AN51">
        <v>4.5999999999999999E-2</v>
      </c>
      <c r="AQ51">
        <v>5.2999999999999999E-2</v>
      </c>
      <c r="AT51">
        <v>3.9E-2</v>
      </c>
      <c r="AW51">
        <v>0.38</v>
      </c>
      <c r="AZ51">
        <v>3.9E-2</v>
      </c>
      <c r="BC51">
        <v>3.5000000000000003E-2</v>
      </c>
      <c r="BI51">
        <v>1.7999999999999999E-2</v>
      </c>
      <c r="BL51">
        <v>2.3E-2</v>
      </c>
      <c r="BO51">
        <v>1.9E-2</v>
      </c>
      <c r="BR51">
        <v>2.4E-2</v>
      </c>
      <c r="BU51">
        <v>4.3999999999999997E-2</v>
      </c>
    </row>
    <row r="52" spans="1:75" x14ac:dyDescent="0.3">
      <c r="A52" t="s">
        <v>44</v>
      </c>
      <c r="B52" t="s">
        <v>7</v>
      </c>
      <c r="C52" t="s">
        <v>118</v>
      </c>
      <c r="D52">
        <v>9.9000000000000005E-2</v>
      </c>
      <c r="S52">
        <v>0.374</v>
      </c>
      <c r="V52">
        <v>0.28399999999999997</v>
      </c>
      <c r="Y52">
        <v>0.30499999999999999</v>
      </c>
      <c r="AB52">
        <v>0.28799999999999998</v>
      </c>
      <c r="AE52">
        <v>0.28799999999999998</v>
      </c>
      <c r="AH52">
        <v>0.27900000000000003</v>
      </c>
      <c r="AK52">
        <v>0.27900000000000003</v>
      </c>
      <c r="AN52">
        <v>0.27900000000000003</v>
      </c>
      <c r="AZ52">
        <v>9.2999999999999999E-2</v>
      </c>
      <c r="BC52">
        <v>7.4999999999999997E-2</v>
      </c>
      <c r="BI52">
        <v>4.5999999999999999E-2</v>
      </c>
      <c r="BL52">
        <v>5.2999999999999999E-2</v>
      </c>
      <c r="BO52">
        <v>3.1E-2</v>
      </c>
      <c r="BR52">
        <v>4.9000000000000002E-2</v>
      </c>
      <c r="BU52">
        <v>9.7000000000000003E-2</v>
      </c>
    </row>
    <row r="53" spans="1:75" x14ac:dyDescent="0.3">
      <c r="A53" t="s">
        <v>44</v>
      </c>
      <c r="B53" t="s">
        <v>7</v>
      </c>
      <c r="C53" t="s">
        <v>121</v>
      </c>
      <c r="D53">
        <v>8.2000000000000003E-2</v>
      </c>
      <c r="G53">
        <v>8.3000000000000004E-2</v>
      </c>
      <c r="J53">
        <v>8.8999999999999996E-2</v>
      </c>
      <c r="M53">
        <v>0.09</v>
      </c>
      <c r="P53">
        <v>8.2000000000000003E-2</v>
      </c>
      <c r="S53">
        <v>5.3999999999999999E-2</v>
      </c>
      <c r="V53">
        <v>7.0000000000000007E-2</v>
      </c>
      <c r="Y53">
        <v>0.113</v>
      </c>
      <c r="AB53">
        <v>8.8999999999999996E-2</v>
      </c>
      <c r="AE53">
        <v>0.10199999999999999</v>
      </c>
      <c r="AH53">
        <v>0.10199999999999999</v>
      </c>
      <c r="AK53">
        <v>9.8000000000000004E-2</v>
      </c>
      <c r="AN53">
        <v>0.104</v>
      </c>
      <c r="AQ53">
        <v>0.108</v>
      </c>
      <c r="AT53">
        <v>9.2999999999999999E-2</v>
      </c>
      <c r="AW53">
        <v>9.6000000000000002E-2</v>
      </c>
      <c r="AZ53">
        <v>9.0999999999999998E-2</v>
      </c>
      <c r="BC53">
        <v>7.8E-2</v>
      </c>
      <c r="BF53">
        <v>5.3999999999999999E-2</v>
      </c>
      <c r="BI53">
        <v>5.8999999999999997E-2</v>
      </c>
      <c r="BL53">
        <v>8.5999999999999993E-2</v>
      </c>
      <c r="BO53">
        <v>5.7000000000000002E-2</v>
      </c>
      <c r="BR53">
        <v>8.1000000000000003E-2</v>
      </c>
      <c r="BU53">
        <v>0.13200000000000001</v>
      </c>
    </row>
    <row r="57" spans="1:75" x14ac:dyDescent="0.3">
      <c r="A57" t="s">
        <v>1</v>
      </c>
      <c r="B57" t="s">
        <v>2</v>
      </c>
      <c r="C57" t="s">
        <v>106</v>
      </c>
      <c r="D57" s="3">
        <v>42164</v>
      </c>
      <c r="E57" s="3">
        <v>42165</v>
      </c>
      <c r="F57" s="3"/>
      <c r="G57" s="3">
        <v>42179</v>
      </c>
      <c r="H57" s="3"/>
      <c r="I57" s="3"/>
      <c r="J57" s="3">
        <v>42193</v>
      </c>
      <c r="K57" s="3"/>
      <c r="L57" s="3"/>
      <c r="M57" s="3">
        <v>42200</v>
      </c>
      <c r="N57" s="3"/>
      <c r="O57" s="3"/>
      <c r="P57" s="3">
        <v>42214</v>
      </c>
      <c r="Q57" s="3"/>
      <c r="R57" s="3"/>
      <c r="S57" s="3">
        <v>42220</v>
      </c>
      <c r="T57" s="3"/>
      <c r="U57" s="3"/>
      <c r="V57" s="3">
        <v>42235</v>
      </c>
      <c r="W57" s="3" t="s">
        <v>102</v>
      </c>
      <c r="X57" s="3" t="s">
        <v>142</v>
      </c>
      <c r="Y57" s="3">
        <v>42268</v>
      </c>
      <c r="Z57" s="3" t="s">
        <v>102</v>
      </c>
      <c r="AA57" s="3" t="s">
        <v>142</v>
      </c>
      <c r="AB57" s="3">
        <v>42300</v>
      </c>
      <c r="AC57" s="3" t="s">
        <v>102</v>
      </c>
      <c r="AD57" s="3" t="s">
        <v>142</v>
      </c>
      <c r="AE57" s="3">
        <v>42321</v>
      </c>
      <c r="AF57" s="3" t="s">
        <v>102</v>
      </c>
      <c r="AG57" s="3" t="s">
        <v>142</v>
      </c>
      <c r="AH57" s="3">
        <v>42458</v>
      </c>
      <c r="AI57" s="3" t="s">
        <v>102</v>
      </c>
      <c r="AJ57" s="3" t="s">
        <v>142</v>
      </c>
      <c r="AK57" s="3">
        <v>42488</v>
      </c>
      <c r="AL57" s="3" t="s">
        <v>102</v>
      </c>
      <c r="AM57" s="3" t="s">
        <v>142</v>
      </c>
      <c r="AN57" s="3">
        <v>42499</v>
      </c>
      <c r="AO57" s="3" t="s">
        <v>102</v>
      </c>
      <c r="AP57" s="3" t="s">
        <v>142</v>
      </c>
      <c r="AQ57" s="3">
        <v>42514</v>
      </c>
      <c r="AR57" s="3" t="s">
        <v>102</v>
      </c>
      <c r="AS57" s="3" t="s">
        <v>142</v>
      </c>
      <c r="AT57" s="3">
        <v>42524</v>
      </c>
      <c r="AU57" s="3" t="s">
        <v>102</v>
      </c>
      <c r="AV57" s="3" t="s">
        <v>142</v>
      </c>
      <c r="AW57" s="3">
        <v>42536</v>
      </c>
      <c r="AX57" s="3" t="s">
        <v>102</v>
      </c>
      <c r="AY57" s="3" t="s">
        <v>142</v>
      </c>
      <c r="AZ57" s="3">
        <v>42549</v>
      </c>
      <c r="BA57" s="3" t="s">
        <v>102</v>
      </c>
      <c r="BB57" s="3" t="s">
        <v>142</v>
      </c>
      <c r="BC57" s="3">
        <v>42562</v>
      </c>
      <c r="BD57" s="3" t="s">
        <v>102</v>
      </c>
      <c r="BE57" s="3" t="s">
        <v>142</v>
      </c>
      <c r="BF57" s="3">
        <v>42577</v>
      </c>
      <c r="BG57" s="3" t="s">
        <v>102</v>
      </c>
      <c r="BH57" s="3" t="s">
        <v>142</v>
      </c>
      <c r="BI57" s="3">
        <v>42590</v>
      </c>
      <c r="BJ57" s="3" t="s">
        <v>102</v>
      </c>
      <c r="BK57" s="3" t="s">
        <v>142</v>
      </c>
      <c r="BL57" s="3">
        <v>42598</v>
      </c>
      <c r="BM57" s="3" t="s">
        <v>102</v>
      </c>
      <c r="BN57" s="3" t="s">
        <v>142</v>
      </c>
      <c r="BO57" s="3">
        <v>42636</v>
      </c>
      <c r="BP57" s="3" t="s">
        <v>102</v>
      </c>
      <c r="BQ57" s="3" t="s">
        <v>142</v>
      </c>
      <c r="BR57" s="10">
        <v>42655</v>
      </c>
      <c r="BS57" s="3" t="s">
        <v>102</v>
      </c>
      <c r="BT57" s="3" t="s">
        <v>142</v>
      </c>
      <c r="BU57" s="10">
        <v>42705</v>
      </c>
      <c r="BV57" s="3" t="s">
        <v>102</v>
      </c>
      <c r="BW57" s="3" t="s">
        <v>142</v>
      </c>
    </row>
    <row r="58" spans="1:75" x14ac:dyDescent="0.3">
      <c r="A58" t="s">
        <v>4</v>
      </c>
      <c r="B58" t="s">
        <v>5</v>
      </c>
      <c r="C58" t="s">
        <v>108</v>
      </c>
      <c r="V58">
        <v>0.25600000000000001</v>
      </c>
      <c r="W58">
        <f>AVERAGE(V58,V62,V66)</f>
        <v>0.31900000000000001</v>
      </c>
      <c r="X58">
        <f>W58*100</f>
        <v>31.900000000000002</v>
      </c>
      <c r="Y58">
        <v>0.22900000000000001</v>
      </c>
      <c r="Z58">
        <f>AVERAGE(Y58,Y62,Y66)</f>
        <v>0.28133333333333338</v>
      </c>
      <c r="AA58">
        <f>Z58*100</f>
        <v>28.133333333333336</v>
      </c>
      <c r="AB58">
        <v>0.23499999999999999</v>
      </c>
      <c r="AC58">
        <f>AVERAGE(AB58,AB62,AB66)</f>
        <v>0.29699999999999999</v>
      </c>
      <c r="AD58">
        <f>AC58*100</f>
        <v>29.7</v>
      </c>
      <c r="AE58">
        <v>0.27900000000000003</v>
      </c>
      <c r="AF58">
        <f>AVERAGE(AE58,AE62,AE66)</f>
        <v>0.35433333333333339</v>
      </c>
      <c r="AG58">
        <f>AF58*100</f>
        <v>35.433333333333337</v>
      </c>
      <c r="AH58">
        <v>0.26700000000000002</v>
      </c>
      <c r="AI58">
        <f>AVERAGE(AH58,AH62,AH66)</f>
        <v>0.34099999999999997</v>
      </c>
      <c r="AJ58">
        <f>AI58*100</f>
        <v>34.099999999999994</v>
      </c>
      <c r="AK58">
        <v>0.253</v>
      </c>
      <c r="AL58">
        <f>AVERAGE(AK58,AK62,AK66)</f>
        <v>0.32750000000000001</v>
      </c>
      <c r="AM58">
        <f>AL58*100</f>
        <v>32.75</v>
      </c>
      <c r="AN58">
        <v>0.26300000000000001</v>
      </c>
      <c r="AO58">
        <f>AVERAGE(AN58,AN62,AN66)</f>
        <v>0.34633333333333333</v>
      </c>
      <c r="AP58">
        <f>AO58*100</f>
        <v>34.633333333333333</v>
      </c>
      <c r="AQ58">
        <v>0.26100000000000001</v>
      </c>
      <c r="AR58">
        <f>AVERAGE(AQ58,AQ62,AQ66)</f>
        <v>0.33850000000000002</v>
      </c>
      <c r="AS58">
        <f>AR58*100</f>
        <v>33.85</v>
      </c>
      <c r="AT58">
        <v>0.23300000000000001</v>
      </c>
      <c r="AU58">
        <f>AVERAGE(AT58,AT62,AT66)</f>
        <v>0.313</v>
      </c>
      <c r="AV58">
        <f>AU58*100</f>
        <v>31.3</v>
      </c>
      <c r="AW58">
        <v>0.24</v>
      </c>
      <c r="AX58">
        <f>AVERAGE(AW58,AW62,AW66)</f>
        <v>0.3183333333333333</v>
      </c>
      <c r="AY58">
        <f>AX58*100</f>
        <v>31.833333333333329</v>
      </c>
      <c r="AZ58">
        <v>0.20200000000000001</v>
      </c>
      <c r="BA58">
        <f>AVERAGE(AZ58,AZ62,AZ66)</f>
        <v>0.249</v>
      </c>
      <c r="BB58">
        <f>BA58*100</f>
        <v>24.9</v>
      </c>
      <c r="BC58">
        <v>0.186</v>
      </c>
      <c r="BD58">
        <f>AVERAGE(BC58,BC62,BC66)</f>
        <v>0.215</v>
      </c>
      <c r="BE58">
        <f>BD58*100</f>
        <v>21.5</v>
      </c>
      <c r="BF58">
        <v>0.14000000000000001</v>
      </c>
      <c r="BG58">
        <f>AVERAGE(BF58,BF62,BF66)</f>
        <v>0.158</v>
      </c>
      <c r="BH58">
        <f>BG58*100</f>
        <v>15.8</v>
      </c>
      <c r="BI58">
        <v>0.14299999999999999</v>
      </c>
      <c r="BJ58">
        <f>AVERAGE(BI58,BI62,BI66)</f>
        <v>0.14249999999999999</v>
      </c>
      <c r="BK58">
        <f>BJ58*100</f>
        <v>14.249999999999998</v>
      </c>
      <c r="BL58">
        <v>0.20100000000000001</v>
      </c>
      <c r="BM58">
        <f>AVERAGE(BL58,BL62,BL66)</f>
        <v>0.21750000000000003</v>
      </c>
      <c r="BN58">
        <f>BM58*100</f>
        <v>21.750000000000004</v>
      </c>
      <c r="BO58">
        <v>0.19500000000000001</v>
      </c>
      <c r="BP58">
        <f>AVERAGE(BO58,BO62,BO66)</f>
        <v>0.48633333333333334</v>
      </c>
      <c r="BQ58">
        <f>BP58*100</f>
        <v>48.633333333333333</v>
      </c>
      <c r="BR58">
        <v>0.20599999999999999</v>
      </c>
      <c r="BS58">
        <f>AVERAGE(BR58,BR62,BR66)</f>
        <v>0.19433333333333333</v>
      </c>
      <c r="BT58">
        <f>BS58*100</f>
        <v>19.433333333333334</v>
      </c>
      <c r="BU58">
        <v>0.20100000000000001</v>
      </c>
      <c r="BV58">
        <f>AVERAGE(BU58,BU62,BU66)</f>
        <v>0.19100000000000003</v>
      </c>
      <c r="BW58">
        <f>BV58*100</f>
        <v>19.100000000000001</v>
      </c>
    </row>
    <row r="59" spans="1:75" x14ac:dyDescent="0.3">
      <c r="A59" t="s">
        <v>4</v>
      </c>
      <c r="B59" t="s">
        <v>5</v>
      </c>
      <c r="C59" t="s">
        <v>109</v>
      </c>
      <c r="V59">
        <v>0.23200000000000001</v>
      </c>
      <c r="W59">
        <f>AVERAGE(V59,V63,V67)</f>
        <v>0.24966666666666668</v>
      </c>
      <c r="X59">
        <f t="shared" ref="X59:X61" si="96">W59*100</f>
        <v>24.966666666666669</v>
      </c>
      <c r="Y59">
        <v>0.22900000000000001</v>
      </c>
      <c r="Z59">
        <f>AVERAGE(Y59,Y63,Y67)</f>
        <v>0.24133333333333332</v>
      </c>
      <c r="AA59">
        <f t="shared" ref="AA59:AA61" si="97">Z59*100</f>
        <v>24.133333333333333</v>
      </c>
      <c r="AB59">
        <v>0.23200000000000001</v>
      </c>
      <c r="AC59">
        <f>AVERAGE(AB59,AB63,AB67)</f>
        <v>0.247</v>
      </c>
      <c r="AD59">
        <f t="shared" ref="AD59:AD61" si="98">AC59*100</f>
        <v>24.7</v>
      </c>
      <c r="AE59">
        <v>0.25900000000000001</v>
      </c>
      <c r="AF59">
        <f>AVERAGE(AE59,AE63,AE67)</f>
        <v>0.29400000000000004</v>
      </c>
      <c r="AG59">
        <f t="shared" ref="AG59:AG61" si="99">AF59*100</f>
        <v>29.400000000000006</v>
      </c>
      <c r="AH59">
        <v>0.254</v>
      </c>
      <c r="AI59">
        <f>AVERAGE(AH59,AH63,AH67)</f>
        <v>0.29199999999999998</v>
      </c>
      <c r="AJ59">
        <f t="shared" ref="AJ59:AJ61" si="100">AI59*100</f>
        <v>29.2</v>
      </c>
      <c r="AK59">
        <v>0.254</v>
      </c>
      <c r="AL59">
        <f>AVERAGE(AK59,AK63,AK67)</f>
        <v>0.28199999999999997</v>
      </c>
      <c r="AM59">
        <f t="shared" ref="AM59:AM61" si="101">AL59*100</f>
        <v>28.199999999999996</v>
      </c>
      <c r="AN59">
        <v>0.25700000000000001</v>
      </c>
      <c r="AO59">
        <f>AVERAGE(AN59,AN63,AN67)</f>
        <v>0.29099999999999998</v>
      </c>
      <c r="AP59">
        <f t="shared" ref="AP59:AP61" si="102">AO59*100</f>
        <v>29.099999999999998</v>
      </c>
      <c r="AQ59">
        <v>0.27500000000000002</v>
      </c>
      <c r="AR59">
        <f>AVERAGE(AQ59,AQ63,AQ67)</f>
        <v>0.3036666666666667</v>
      </c>
      <c r="AS59">
        <f t="shared" ref="AS59:AS61" si="103">AR59*100</f>
        <v>30.366666666666671</v>
      </c>
      <c r="AT59">
        <v>0.25900000000000001</v>
      </c>
      <c r="AU59">
        <f>AVERAGE(AT59,AT63,AT67)</f>
        <v>0.27899999999999997</v>
      </c>
      <c r="AV59">
        <f t="shared" ref="AV59:AV61" si="104">AU59*100</f>
        <v>27.9</v>
      </c>
      <c r="AW59">
        <v>0.247</v>
      </c>
      <c r="AX59">
        <f>AVERAGE(AW59,AW63,AW67)</f>
        <v>0.26833333333333331</v>
      </c>
      <c r="AY59">
        <f t="shared" ref="AY59:AY61" si="105">AX59*100</f>
        <v>26.833333333333332</v>
      </c>
      <c r="AZ59">
        <v>0.22500000000000001</v>
      </c>
      <c r="BA59">
        <f>AVERAGE(AZ59,AZ63,AZ67)</f>
        <v>0.23199999999999998</v>
      </c>
      <c r="BB59">
        <f t="shared" ref="BB59:BB61" si="106">BA59*100</f>
        <v>23.2</v>
      </c>
      <c r="BC59">
        <v>0.20499999999999999</v>
      </c>
      <c r="BD59">
        <f>AVERAGE(BC59,BC63,BC67)</f>
        <v>0.20000000000000004</v>
      </c>
      <c r="BE59">
        <f t="shared" ref="BE59:BE61" si="107">BD59*100</f>
        <v>20.000000000000004</v>
      </c>
      <c r="BF59">
        <v>0.16900000000000001</v>
      </c>
      <c r="BG59">
        <f>AVERAGE(BF59,BF63,BF67)</f>
        <v>0.159</v>
      </c>
      <c r="BH59">
        <f t="shared" ref="BH59:BH61" si="108">BG59*100</f>
        <v>15.9</v>
      </c>
      <c r="BI59">
        <v>0.16400000000000001</v>
      </c>
      <c r="BJ59">
        <f>AVERAGE(BI59,BI63,BI67)</f>
        <v>0.15166666666666664</v>
      </c>
      <c r="BK59">
        <f t="shared" ref="BK59:BK61" si="109">BJ59*100</f>
        <v>15.166666666666664</v>
      </c>
      <c r="BL59">
        <v>0.20100000000000001</v>
      </c>
      <c r="BM59">
        <f>AVERAGE(BL59,BL63,BL67)</f>
        <v>0.18333333333333335</v>
      </c>
      <c r="BN59">
        <f t="shared" ref="BN59:BN61" si="110">BM59*100</f>
        <v>18.333333333333336</v>
      </c>
      <c r="BO59">
        <v>0.19600000000000001</v>
      </c>
      <c r="BP59">
        <f>AVERAGE(BO59,BO63,BO67)</f>
        <v>0.18600000000000003</v>
      </c>
      <c r="BQ59">
        <f t="shared" ref="BQ59:BQ61" si="111">BP59*100</f>
        <v>18.600000000000001</v>
      </c>
      <c r="BR59">
        <v>0.20200000000000001</v>
      </c>
      <c r="BS59">
        <f>AVERAGE(BR59,BR63,BR67)</f>
        <v>0.20966666666666667</v>
      </c>
      <c r="BT59">
        <f t="shared" ref="BT59:BT61" si="112">BS59*100</f>
        <v>20.966666666666669</v>
      </c>
      <c r="BU59">
        <v>0.154</v>
      </c>
      <c r="BV59">
        <f>AVERAGE(BU59,BU63,BU67)</f>
        <v>0.17466666666666666</v>
      </c>
      <c r="BW59">
        <f t="shared" ref="BW59:BW61" si="113">BV59*100</f>
        <v>17.466666666666665</v>
      </c>
    </row>
    <row r="60" spans="1:75" x14ac:dyDescent="0.3">
      <c r="A60" t="s">
        <v>4</v>
      </c>
      <c r="B60" t="s">
        <v>5</v>
      </c>
      <c r="C60" t="s">
        <v>122</v>
      </c>
      <c r="W60">
        <f>AVERAGE(V60,V64,V68)</f>
        <v>0.2515</v>
      </c>
      <c r="X60">
        <f t="shared" si="96"/>
        <v>25.15</v>
      </c>
      <c r="Z60">
        <f>AVERAGE(Y60,Y64,Y68)</f>
        <v>0.2445</v>
      </c>
      <c r="AA60">
        <f t="shared" si="97"/>
        <v>24.45</v>
      </c>
      <c r="AC60">
        <f>AVERAGE(AB60,AB64,AB68)</f>
        <v>0.24399999999999999</v>
      </c>
      <c r="AD60">
        <f t="shared" si="98"/>
        <v>24.4</v>
      </c>
      <c r="AF60">
        <f>AVERAGE(AE60,AE64,AE68)</f>
        <v>0.27849999999999997</v>
      </c>
      <c r="AG60">
        <f t="shared" si="99"/>
        <v>27.849999999999998</v>
      </c>
      <c r="AI60">
        <f>AVERAGE(AH60,AH64,AH68)</f>
        <v>0.27800000000000002</v>
      </c>
      <c r="AJ60">
        <f t="shared" si="100"/>
        <v>27.800000000000004</v>
      </c>
      <c r="AK60">
        <v>0.28599999999999998</v>
      </c>
      <c r="AL60">
        <f>AVERAGE(AK60,AK64,AK68)</f>
        <v>0.27766666666666667</v>
      </c>
      <c r="AM60">
        <f t="shared" si="101"/>
        <v>27.766666666666666</v>
      </c>
      <c r="AO60">
        <f>AVERAGE(AN60,AN64,AN68)</f>
        <v>0.27650000000000002</v>
      </c>
      <c r="AP60">
        <f t="shared" si="102"/>
        <v>27.650000000000002</v>
      </c>
      <c r="AR60">
        <f>AVERAGE(AQ60,AQ64,AQ68)</f>
        <v>0.20799999999999999</v>
      </c>
      <c r="AS60">
        <f t="shared" si="103"/>
        <v>20.8</v>
      </c>
      <c r="AU60">
        <f>AVERAGE(AT60,AT64,AT68)</f>
        <v>0.27100000000000002</v>
      </c>
      <c r="AV60">
        <f t="shared" si="104"/>
        <v>27.1</v>
      </c>
      <c r="AX60">
        <f>AVERAGE(AW60,AW64,AW68)</f>
        <v>0.26750000000000002</v>
      </c>
      <c r="AY60">
        <f t="shared" si="105"/>
        <v>26.75</v>
      </c>
      <c r="BA60">
        <f>AVERAGE(AZ60,AZ64,AZ68)</f>
        <v>0.247</v>
      </c>
      <c r="BB60">
        <f t="shared" si="106"/>
        <v>24.7</v>
      </c>
      <c r="BD60">
        <f>AVERAGE(BC60,BC64,BC68)</f>
        <v>0.23100000000000001</v>
      </c>
      <c r="BE60">
        <f t="shared" si="107"/>
        <v>23.1</v>
      </c>
      <c r="BG60">
        <f>AVERAGE(BF60,BF64,BF68)</f>
        <v>0.20849999999999999</v>
      </c>
      <c r="BH60">
        <f t="shared" si="108"/>
        <v>20.849999999999998</v>
      </c>
      <c r="BJ60">
        <f>AVERAGE(BI60,BI64,BI68)</f>
        <v>0.20150000000000001</v>
      </c>
      <c r="BK60">
        <f t="shared" si="109"/>
        <v>20.150000000000002</v>
      </c>
      <c r="BL60">
        <v>0.86899999999999999</v>
      </c>
      <c r="BM60">
        <f>AVERAGE(BL60,BL64,BL68)</f>
        <v>0.42766666666666669</v>
      </c>
      <c r="BN60">
        <f t="shared" si="110"/>
        <v>42.766666666666673</v>
      </c>
      <c r="BO60">
        <v>-0.61699999999999999</v>
      </c>
      <c r="BP60">
        <f>AVERAGE(BO64,BO68)</f>
        <v>0.20899999999999999</v>
      </c>
      <c r="BQ60">
        <f t="shared" si="111"/>
        <v>20.9</v>
      </c>
      <c r="BR60">
        <v>-0.621</v>
      </c>
      <c r="BS60">
        <f>AVERAGE(BR64,BR68)</f>
        <v>0.2215</v>
      </c>
      <c r="BT60">
        <f t="shared" si="112"/>
        <v>22.15</v>
      </c>
      <c r="BU60">
        <v>0.214</v>
      </c>
      <c r="BV60">
        <f>AVERAGE(BU60,BU64,BU68)</f>
        <v>0.20633333333333334</v>
      </c>
      <c r="BW60">
        <f t="shared" si="113"/>
        <v>20.633333333333333</v>
      </c>
    </row>
    <row r="61" spans="1:75" x14ac:dyDescent="0.3">
      <c r="A61" t="s">
        <v>4</v>
      </c>
      <c r="B61" t="s">
        <v>5</v>
      </c>
      <c r="C61" t="s">
        <v>123</v>
      </c>
      <c r="V61">
        <v>0.26100000000000001</v>
      </c>
      <c r="W61">
        <f>AVERAGE(V61,V65,V69)</f>
        <v>0.24433333333333332</v>
      </c>
      <c r="X61">
        <f t="shared" si="96"/>
        <v>24.433333333333334</v>
      </c>
      <c r="Y61">
        <v>0.25</v>
      </c>
      <c r="Z61">
        <f>AVERAGE(Y61,Y65,Y69)</f>
        <v>0.22933333333333331</v>
      </c>
      <c r="AA61">
        <f t="shared" si="97"/>
        <v>22.93333333333333</v>
      </c>
      <c r="AB61">
        <v>0.25</v>
      </c>
      <c r="AC61">
        <f>AVERAGE(AB61,AB65,AB69)</f>
        <v>0.2253333333333333</v>
      </c>
      <c r="AD61">
        <f t="shared" si="98"/>
        <v>22.533333333333331</v>
      </c>
      <c r="AE61">
        <v>0.26900000000000002</v>
      </c>
      <c r="AF61">
        <f>AVERAGE(AE61,AE65,AE69)</f>
        <v>0.23799999999999999</v>
      </c>
      <c r="AG61">
        <f t="shared" si="99"/>
        <v>23.799999999999997</v>
      </c>
      <c r="AH61">
        <v>0.27100000000000002</v>
      </c>
      <c r="AI61">
        <f>AVERAGE(AH61,AH65,AH69)</f>
        <v>0.24166666666666667</v>
      </c>
      <c r="AJ61">
        <f t="shared" si="100"/>
        <v>24.166666666666668</v>
      </c>
      <c r="AK61">
        <v>0.183</v>
      </c>
      <c r="AL61">
        <f>AVERAGE(AK61,AK65,AK69)</f>
        <v>0.20699999999999999</v>
      </c>
      <c r="AM61">
        <f t="shared" si="101"/>
        <v>20.7</v>
      </c>
      <c r="AO61">
        <f>AVERAGE(AN61,AN65,AN69)</f>
        <v>0.30499999999999999</v>
      </c>
      <c r="AP61">
        <f t="shared" si="102"/>
        <v>30.5</v>
      </c>
      <c r="AR61">
        <f>AVERAGE(AQ61,AQ65,AQ69)</f>
        <v>0.30399999999999999</v>
      </c>
      <c r="AS61">
        <f t="shared" si="103"/>
        <v>30.4</v>
      </c>
      <c r="AU61">
        <f>AVERAGE(AT61,AT65,AT69)</f>
        <v>0.2225</v>
      </c>
      <c r="AV61">
        <f t="shared" si="104"/>
        <v>22.25</v>
      </c>
      <c r="AW61">
        <v>0.26700000000000002</v>
      </c>
      <c r="AX61">
        <f>AVERAGE(AW61,AW65,AW69)</f>
        <v>0.23833333333333331</v>
      </c>
      <c r="AY61">
        <f t="shared" si="105"/>
        <v>23.833333333333332</v>
      </c>
      <c r="AZ61">
        <v>0.27200000000000002</v>
      </c>
      <c r="BA61">
        <f>AVERAGE(AZ61,AZ65,AZ69)</f>
        <v>0.24399999999999999</v>
      </c>
      <c r="BB61">
        <f t="shared" si="106"/>
        <v>24.4</v>
      </c>
      <c r="BC61">
        <v>0.252</v>
      </c>
      <c r="BD61">
        <f>AVERAGE(BC61,BC65,BC69)</f>
        <v>0.223</v>
      </c>
      <c r="BE61">
        <f t="shared" si="107"/>
        <v>22.3</v>
      </c>
      <c r="BG61">
        <f>AVERAGE(BF61,BF65,BF69)</f>
        <v>0.19350000000000001</v>
      </c>
      <c r="BH61">
        <f t="shared" si="108"/>
        <v>19.350000000000001</v>
      </c>
      <c r="BI61">
        <v>0.217</v>
      </c>
      <c r="BJ61">
        <f>AVERAGE(BI61,BI65,BI69)</f>
        <v>0.19866666666666666</v>
      </c>
      <c r="BK61">
        <f t="shared" si="109"/>
        <v>19.866666666666667</v>
      </c>
      <c r="BM61">
        <f>AVERAGE(BL61,BL65,BL69)</f>
        <v>0.19350000000000001</v>
      </c>
      <c r="BN61">
        <f t="shared" si="110"/>
        <v>19.350000000000001</v>
      </c>
      <c r="BO61">
        <v>0.23</v>
      </c>
      <c r="BP61">
        <f>AVERAGE(BO61,BO65,BO69)</f>
        <v>0.21133333333333335</v>
      </c>
      <c r="BQ61">
        <f t="shared" si="111"/>
        <v>21.133333333333333</v>
      </c>
      <c r="BR61">
        <v>0.23300000000000001</v>
      </c>
      <c r="BS61">
        <f>AVERAGE(BR61,BR65,BR69)</f>
        <v>0.21333333333333335</v>
      </c>
      <c r="BT61">
        <f t="shared" si="112"/>
        <v>21.333333333333336</v>
      </c>
      <c r="BU61">
        <v>0.121</v>
      </c>
      <c r="BV61">
        <f>AVERAGE(BU61,BU65,BU69)</f>
        <v>0.123</v>
      </c>
      <c r="BW61">
        <f t="shared" si="113"/>
        <v>12.3</v>
      </c>
    </row>
    <row r="62" spans="1:75" x14ac:dyDescent="0.3">
      <c r="A62" t="s">
        <v>4</v>
      </c>
      <c r="B62" t="s">
        <v>6</v>
      </c>
      <c r="C62" t="s">
        <v>112</v>
      </c>
      <c r="V62">
        <v>0.313</v>
      </c>
      <c r="Y62">
        <v>0.29599999999999999</v>
      </c>
      <c r="AB62">
        <v>0.316</v>
      </c>
      <c r="AE62">
        <v>0.378</v>
      </c>
      <c r="AN62">
        <v>0.36299999999999999</v>
      </c>
      <c r="AW62">
        <v>0.34499999999999997</v>
      </c>
      <c r="BO62">
        <v>1.145</v>
      </c>
      <c r="BR62">
        <v>0.26900000000000002</v>
      </c>
      <c r="BU62">
        <v>0.20699999999999999</v>
      </c>
    </row>
    <row r="63" spans="1:75" x14ac:dyDescent="0.3">
      <c r="A63" t="s">
        <v>4</v>
      </c>
      <c r="B63" t="s">
        <v>6</v>
      </c>
      <c r="C63" t="s">
        <v>113</v>
      </c>
      <c r="V63">
        <v>0.25600000000000001</v>
      </c>
      <c r="Y63">
        <v>0.24199999999999999</v>
      </c>
      <c r="AB63">
        <v>0.249</v>
      </c>
      <c r="AE63">
        <v>0.30299999999999999</v>
      </c>
      <c r="AH63">
        <v>0.30299999999999999</v>
      </c>
      <c r="AK63">
        <v>0.28699999999999998</v>
      </c>
      <c r="AN63">
        <v>0.29899999999999999</v>
      </c>
      <c r="AQ63">
        <v>0.308</v>
      </c>
      <c r="AT63">
        <v>0.28000000000000003</v>
      </c>
      <c r="AW63">
        <v>0.27</v>
      </c>
      <c r="AZ63">
        <v>0.23100000000000001</v>
      </c>
      <c r="BC63">
        <v>0.19600000000000001</v>
      </c>
      <c r="BF63">
        <v>0.154</v>
      </c>
      <c r="BI63">
        <v>0.14699999999999999</v>
      </c>
      <c r="BL63">
        <v>0.17499999999999999</v>
      </c>
      <c r="BO63">
        <v>0.18</v>
      </c>
      <c r="BR63">
        <v>0.20899999999999999</v>
      </c>
      <c r="BU63">
        <v>0.223</v>
      </c>
    </row>
    <row r="64" spans="1:75" x14ac:dyDescent="0.3">
      <c r="A64" t="s">
        <v>4</v>
      </c>
      <c r="B64" t="s">
        <v>6</v>
      </c>
      <c r="C64" t="s">
        <v>124</v>
      </c>
      <c r="V64">
        <v>0.249</v>
      </c>
      <c r="Y64">
        <v>0.24099999999999999</v>
      </c>
      <c r="AB64">
        <v>0.24</v>
      </c>
      <c r="AE64">
        <v>0.27100000000000002</v>
      </c>
      <c r="AH64">
        <v>0.27200000000000002</v>
      </c>
      <c r="AK64">
        <v>0.26600000000000001</v>
      </c>
      <c r="AN64">
        <v>0.27500000000000002</v>
      </c>
      <c r="AT64">
        <v>0.26600000000000001</v>
      </c>
      <c r="AW64">
        <v>0.26400000000000001</v>
      </c>
      <c r="AZ64">
        <v>0.24399999999999999</v>
      </c>
      <c r="BC64">
        <v>0.22800000000000001</v>
      </c>
      <c r="BF64">
        <v>0.20799999999999999</v>
      </c>
      <c r="BI64">
        <v>0.20200000000000001</v>
      </c>
      <c r="BL64">
        <v>0.20499999999999999</v>
      </c>
      <c r="BO64">
        <v>0.20799999999999999</v>
      </c>
      <c r="BR64">
        <v>0.219</v>
      </c>
      <c r="BU64">
        <v>0.224</v>
      </c>
    </row>
    <row r="65" spans="1:75" x14ac:dyDescent="0.3">
      <c r="A65" t="s">
        <v>4</v>
      </c>
      <c r="B65" t="s">
        <v>6</v>
      </c>
      <c r="C65" t="s">
        <v>125</v>
      </c>
      <c r="V65">
        <v>0.255</v>
      </c>
      <c r="Y65">
        <v>0.24199999999999999</v>
      </c>
      <c r="AB65">
        <v>0.23400000000000001</v>
      </c>
      <c r="AE65">
        <v>0.23300000000000001</v>
      </c>
      <c r="AH65">
        <v>0.23699999999999999</v>
      </c>
      <c r="AK65">
        <v>0.22700000000000001</v>
      </c>
      <c r="AT65">
        <v>0.23200000000000001</v>
      </c>
      <c r="AW65">
        <v>0.23200000000000001</v>
      </c>
      <c r="AZ65">
        <v>0.247</v>
      </c>
      <c r="BC65">
        <v>0.23200000000000001</v>
      </c>
      <c r="BF65">
        <v>0.22</v>
      </c>
      <c r="BI65">
        <v>0.21</v>
      </c>
      <c r="BL65">
        <v>0.21</v>
      </c>
      <c r="BO65">
        <v>0.217</v>
      </c>
      <c r="BR65">
        <v>0.218</v>
      </c>
      <c r="BU65">
        <v>0.122</v>
      </c>
    </row>
    <row r="66" spans="1:75" x14ac:dyDescent="0.3">
      <c r="A66" t="s">
        <v>4</v>
      </c>
      <c r="B66" t="s">
        <v>7</v>
      </c>
      <c r="C66" t="s">
        <v>116</v>
      </c>
      <c r="V66">
        <v>0.38800000000000001</v>
      </c>
      <c r="Y66">
        <v>0.31900000000000001</v>
      </c>
      <c r="AB66">
        <v>0.34</v>
      </c>
      <c r="AE66">
        <v>0.40600000000000003</v>
      </c>
      <c r="AH66">
        <v>0.41499999999999998</v>
      </c>
      <c r="AK66">
        <v>0.40200000000000002</v>
      </c>
      <c r="AN66">
        <v>0.41299999999999998</v>
      </c>
      <c r="AQ66">
        <v>0.41599999999999998</v>
      </c>
      <c r="AT66">
        <v>0.39300000000000002</v>
      </c>
      <c r="AW66">
        <v>0.37</v>
      </c>
      <c r="AZ66">
        <v>0.29599999999999999</v>
      </c>
      <c r="BC66">
        <v>0.24399999999999999</v>
      </c>
      <c r="BF66">
        <v>0.17599999999999999</v>
      </c>
      <c r="BI66">
        <v>0.14199999999999999</v>
      </c>
      <c r="BL66">
        <v>0.23400000000000001</v>
      </c>
      <c r="BO66">
        <v>0.11899999999999999</v>
      </c>
      <c r="BR66">
        <v>0.108</v>
      </c>
      <c r="BU66">
        <v>0.16500000000000001</v>
      </c>
    </row>
    <row r="67" spans="1:75" x14ac:dyDescent="0.3">
      <c r="A67" t="s">
        <v>4</v>
      </c>
      <c r="B67" t="s">
        <v>7</v>
      </c>
      <c r="C67" t="s">
        <v>117</v>
      </c>
      <c r="V67">
        <v>0.26100000000000001</v>
      </c>
      <c r="Y67">
        <v>0.253</v>
      </c>
      <c r="AB67">
        <v>0.26</v>
      </c>
      <c r="AE67">
        <v>0.32</v>
      </c>
      <c r="AH67">
        <v>0.31900000000000001</v>
      </c>
      <c r="AK67">
        <v>0.30499999999999999</v>
      </c>
      <c r="AN67">
        <v>0.317</v>
      </c>
      <c r="AQ67">
        <v>0.32800000000000001</v>
      </c>
      <c r="AT67">
        <v>0.29799999999999999</v>
      </c>
      <c r="AW67">
        <v>0.28799999999999998</v>
      </c>
      <c r="AZ67">
        <v>0.24</v>
      </c>
      <c r="BC67">
        <v>0.19900000000000001</v>
      </c>
      <c r="BF67">
        <v>0.154</v>
      </c>
      <c r="BI67">
        <v>0.14399999999999999</v>
      </c>
      <c r="BL67">
        <v>0.17399999999999999</v>
      </c>
      <c r="BO67">
        <v>0.182</v>
      </c>
      <c r="BR67">
        <v>0.218</v>
      </c>
      <c r="BU67">
        <v>0.14699999999999999</v>
      </c>
    </row>
    <row r="68" spans="1:75" x14ac:dyDescent="0.3">
      <c r="A68" t="s">
        <v>4</v>
      </c>
      <c r="B68" t="s">
        <v>7</v>
      </c>
      <c r="C68" t="s">
        <v>126</v>
      </c>
      <c r="V68">
        <v>0.254</v>
      </c>
      <c r="Y68">
        <v>0.248</v>
      </c>
      <c r="AB68">
        <v>0.248</v>
      </c>
      <c r="AE68">
        <v>0.28599999999999998</v>
      </c>
      <c r="AH68">
        <v>0.28399999999999997</v>
      </c>
      <c r="AK68">
        <v>0.28100000000000003</v>
      </c>
      <c r="AN68">
        <v>0.27800000000000002</v>
      </c>
      <c r="AQ68">
        <v>0.20799999999999999</v>
      </c>
      <c r="AT68">
        <v>0.27600000000000002</v>
      </c>
      <c r="AW68">
        <v>0.27100000000000002</v>
      </c>
      <c r="AZ68">
        <v>0.25</v>
      </c>
      <c r="BC68">
        <v>0.23400000000000001</v>
      </c>
      <c r="BF68">
        <v>0.20899999999999999</v>
      </c>
      <c r="BI68">
        <v>0.20100000000000001</v>
      </c>
      <c r="BL68">
        <v>0.20899999999999999</v>
      </c>
      <c r="BO68">
        <v>0.21</v>
      </c>
      <c r="BR68">
        <v>0.224</v>
      </c>
      <c r="BU68">
        <v>0.18099999999999999</v>
      </c>
    </row>
    <row r="69" spans="1:75" x14ac:dyDescent="0.3">
      <c r="A69" t="s">
        <v>4</v>
      </c>
      <c r="B69" t="s">
        <v>7</v>
      </c>
      <c r="C69" t="s">
        <v>127</v>
      </c>
      <c r="V69">
        <v>0.217</v>
      </c>
      <c r="Y69">
        <v>0.19600000000000001</v>
      </c>
      <c r="AB69">
        <v>0.192</v>
      </c>
      <c r="AE69">
        <v>0.21199999999999999</v>
      </c>
      <c r="AH69">
        <v>0.217</v>
      </c>
      <c r="AK69">
        <v>0.21099999999999999</v>
      </c>
      <c r="AN69">
        <v>0.30499999999999999</v>
      </c>
      <c r="AQ69">
        <v>0.30399999999999999</v>
      </c>
      <c r="AT69">
        <v>0.21299999999999999</v>
      </c>
      <c r="AW69">
        <v>0.216</v>
      </c>
      <c r="AZ69">
        <v>0.21299999999999999</v>
      </c>
      <c r="BC69">
        <v>0.185</v>
      </c>
      <c r="BF69">
        <v>0.16700000000000001</v>
      </c>
      <c r="BI69">
        <v>0.16900000000000001</v>
      </c>
      <c r="BL69">
        <v>0.17699999999999999</v>
      </c>
      <c r="BO69">
        <v>0.187</v>
      </c>
      <c r="BR69">
        <v>0.189</v>
      </c>
      <c r="BU69">
        <v>0.126</v>
      </c>
    </row>
    <row r="70" spans="1:75" x14ac:dyDescent="0.3">
      <c r="A70" t="s">
        <v>8</v>
      </c>
      <c r="B70" t="s">
        <v>5</v>
      </c>
      <c r="C70" t="s">
        <v>108</v>
      </c>
      <c r="W70">
        <f>AVERAGE(V70,V73,V76)</f>
        <v>0.122</v>
      </c>
      <c r="X70">
        <f>W70*100</f>
        <v>12.2</v>
      </c>
      <c r="Z70">
        <f>AVERAGE(Y70,Y73,Y76)</f>
        <v>0.14749999999999999</v>
      </c>
      <c r="AA70">
        <f>Z70*100</f>
        <v>14.75</v>
      </c>
      <c r="AB70">
        <v>0.107</v>
      </c>
      <c r="AC70">
        <f>AVERAGE(AB70,AB73,AB76)</f>
        <v>0.16600000000000001</v>
      </c>
      <c r="AD70">
        <f>AC70*100</f>
        <v>16.600000000000001</v>
      </c>
      <c r="AF70">
        <f>AVERAGE(AE70,AE73,AE76)</f>
        <v>0.30199999999999999</v>
      </c>
      <c r="AG70">
        <f>AF70*100</f>
        <v>30.2</v>
      </c>
      <c r="AH70">
        <v>0.191</v>
      </c>
      <c r="AI70">
        <f>AVERAGE(AH70,AH73,AH76)</f>
        <v>0.21799999999999997</v>
      </c>
      <c r="AJ70">
        <f>AI70*100</f>
        <v>21.799999999999997</v>
      </c>
      <c r="AK70">
        <v>0.17399999999999999</v>
      </c>
      <c r="AL70">
        <f>AVERAGE(AK70,AK73,AK76)</f>
        <v>0.20099999999999998</v>
      </c>
      <c r="AM70">
        <f>AL70*100</f>
        <v>20.099999999999998</v>
      </c>
      <c r="AO70">
        <f>AVERAGE(AN70,AN73,AN76)</f>
        <v>0.23099999999999998</v>
      </c>
      <c r="AP70">
        <f>AO70*100</f>
        <v>23.099999999999998</v>
      </c>
      <c r="AQ70">
        <v>0.16400000000000001</v>
      </c>
      <c r="AR70">
        <f>AVERAGE(AQ70,AQ73,AQ76)</f>
        <v>0.21566666666666667</v>
      </c>
      <c r="AS70">
        <f>AR70*100</f>
        <v>21.566666666666666</v>
      </c>
      <c r="AU70">
        <f>AVERAGE(AT70,AT73,AT76)</f>
        <v>0.20650000000000002</v>
      </c>
      <c r="AV70">
        <f>AU70*100</f>
        <v>20.650000000000002</v>
      </c>
      <c r="AX70">
        <f>AVERAGE(AW70,AW73,AW76)</f>
        <v>0.20350000000000001</v>
      </c>
      <c r="AY70">
        <f>AX70*100</f>
        <v>20.350000000000001</v>
      </c>
      <c r="AZ70">
        <v>8.8999999999999996E-2</v>
      </c>
      <c r="BA70">
        <f>AVERAGE(AZ70,AZ73,AZ76)</f>
        <v>0.13233333333333333</v>
      </c>
      <c r="BB70">
        <f>BA70*100</f>
        <v>13.233333333333333</v>
      </c>
      <c r="BC70">
        <v>9.4E-2</v>
      </c>
      <c r="BD70">
        <f>AVERAGE(BC70,BC73,BC76)</f>
        <v>0.11933333333333333</v>
      </c>
      <c r="BE70">
        <f>BD70*100</f>
        <v>11.933333333333334</v>
      </c>
      <c r="BG70">
        <f>AVERAGE(BF70,BF73,BF76)</f>
        <v>9.7500000000000003E-2</v>
      </c>
      <c r="BH70">
        <f>BG70*100</f>
        <v>9.75</v>
      </c>
      <c r="BJ70">
        <f>AVERAGE(BI70,BI73,BI76)</f>
        <v>9.35E-2</v>
      </c>
      <c r="BK70">
        <f>BJ70*100</f>
        <v>9.35</v>
      </c>
      <c r="BM70">
        <f>AVERAGE(BL70,BL73,BL76)</f>
        <v>0.156</v>
      </c>
      <c r="BN70">
        <f>BM70*100</f>
        <v>15.6</v>
      </c>
      <c r="BO70">
        <v>9.5000000000000001E-2</v>
      </c>
      <c r="BP70">
        <f>AVERAGE(BO70,BO73,BO76)</f>
        <v>0.11733333333333333</v>
      </c>
      <c r="BQ70">
        <f>BP70*100</f>
        <v>11.733333333333333</v>
      </c>
      <c r="BR70">
        <v>0.11899999999999999</v>
      </c>
      <c r="BS70">
        <f>AVERAGE(BR70,BR74,BR78)</f>
        <v>0.13933333333333331</v>
      </c>
      <c r="BT70">
        <f>BS70*100</f>
        <v>13.93333333333333</v>
      </c>
      <c r="BU70">
        <v>0.19900000000000001</v>
      </c>
      <c r="BV70">
        <f>AVERAGE(BU70,BU74,BU78)</f>
        <v>0.19366666666666665</v>
      </c>
      <c r="BW70">
        <f>BV70*100</f>
        <v>19.366666666666667</v>
      </c>
    </row>
    <row r="71" spans="1:75" x14ac:dyDescent="0.3">
      <c r="A71" t="s">
        <v>8</v>
      </c>
      <c r="B71" t="s">
        <v>5</v>
      </c>
      <c r="C71" t="s">
        <v>109</v>
      </c>
      <c r="V71">
        <v>0.186</v>
      </c>
      <c r="W71">
        <f>AVERAGE(V71,V74,V77)</f>
        <v>0.14599999999999999</v>
      </c>
      <c r="X71">
        <f t="shared" ref="X71:X72" si="114">W71*100</f>
        <v>14.6</v>
      </c>
      <c r="Y71">
        <v>0.2</v>
      </c>
      <c r="Z71">
        <f>AVERAGE(Y71,Y74,Y77)</f>
        <v>0.16366666666666665</v>
      </c>
      <c r="AA71">
        <f t="shared" ref="AA71:AA72" si="115">Z71*100</f>
        <v>16.366666666666667</v>
      </c>
      <c r="AB71">
        <v>0.21</v>
      </c>
      <c r="AC71">
        <f>AVERAGE(AB71,AB74,AB77)</f>
        <v>0.17200000000000001</v>
      </c>
      <c r="AD71">
        <f t="shared" ref="AD71:AD72" si="116">AC71*100</f>
        <v>17.200000000000003</v>
      </c>
      <c r="AE71">
        <v>0.27500000000000002</v>
      </c>
      <c r="AF71">
        <f>AVERAGE(AE71,AE74,AE77)</f>
        <v>0.22766666666666668</v>
      </c>
      <c r="AG71">
        <f t="shared" ref="AG71:AG72" si="117">AF71*100</f>
        <v>22.766666666666669</v>
      </c>
      <c r="AH71">
        <v>0.28100000000000003</v>
      </c>
      <c r="AI71">
        <f>AVERAGE(AH71,AH74,AH77)</f>
        <v>0.23033333333333336</v>
      </c>
      <c r="AJ71">
        <f t="shared" ref="AJ71:AJ72" si="118">AI71*100</f>
        <v>23.033333333333335</v>
      </c>
      <c r="AK71">
        <v>0.26700000000000002</v>
      </c>
      <c r="AL71">
        <f>AVERAGE(AK71,AK74,AK77)</f>
        <v>0.20733333333333334</v>
      </c>
      <c r="AM71">
        <f t="shared" ref="AM71:AM72" si="119">AL71*100</f>
        <v>20.733333333333334</v>
      </c>
      <c r="AN71">
        <v>0.27600000000000002</v>
      </c>
      <c r="AO71">
        <f>AVERAGE(AN71,AN74,AN77)</f>
        <v>0.22266666666666668</v>
      </c>
      <c r="AP71">
        <f t="shared" ref="AP71:AP72" si="120">AO71*100</f>
        <v>22.266666666666669</v>
      </c>
      <c r="AQ71">
        <v>0.27700000000000002</v>
      </c>
      <c r="AR71">
        <f>AVERAGE(AQ71,AQ74,AQ77)</f>
        <v>0.22333333333333336</v>
      </c>
      <c r="AS71">
        <f t="shared" ref="AS71:AS72" si="121">AR71*100</f>
        <v>22.333333333333336</v>
      </c>
      <c r="AT71">
        <v>0.249</v>
      </c>
      <c r="AU71">
        <f>AVERAGE(AT71,AT74,AT77)</f>
        <v>0.2495</v>
      </c>
      <c r="AV71">
        <f t="shared" ref="AV71:AV72" si="122">AU71*100</f>
        <v>24.95</v>
      </c>
      <c r="AW71">
        <v>0.24</v>
      </c>
      <c r="AX71">
        <f>AVERAGE(AW71,AW74,AW77)</f>
        <v>0.19233333333333333</v>
      </c>
      <c r="AY71">
        <f t="shared" ref="AY71:AY72" si="123">AX71*100</f>
        <v>19.233333333333334</v>
      </c>
      <c r="AZ71">
        <v>0.2</v>
      </c>
      <c r="BA71">
        <f>AVERAGE(AZ71,AZ74,AZ77)</f>
        <v>0.14799999999999999</v>
      </c>
      <c r="BB71">
        <f t="shared" ref="BB71:BB72" si="124">BA71*100</f>
        <v>14.799999999999999</v>
      </c>
      <c r="BC71">
        <v>0.19</v>
      </c>
      <c r="BD71">
        <f>AVERAGE(BC71,BC74,BC77)</f>
        <v>0.13466666666666666</v>
      </c>
      <c r="BE71">
        <f t="shared" ref="BE71:BE72" si="125">BD71*100</f>
        <v>13.466666666666665</v>
      </c>
      <c r="BF71">
        <v>0.14899999999999999</v>
      </c>
      <c r="BG71">
        <f>AVERAGE(BF71,BF74,BF77)</f>
        <v>0.11633333333333334</v>
      </c>
      <c r="BH71">
        <f t="shared" ref="BH71:BH72" si="126">BG71*100</f>
        <v>11.633333333333335</v>
      </c>
      <c r="BI71">
        <v>0.14499999999999999</v>
      </c>
      <c r="BJ71">
        <f>AVERAGE(BI71,BI74,BI77)</f>
        <v>9.9333333333333343E-2</v>
      </c>
      <c r="BK71">
        <f t="shared" ref="BK71:BK72" si="127">BJ71*100</f>
        <v>9.9333333333333336</v>
      </c>
      <c r="BM71">
        <f>AVERAGE(BL71,BL74,BL77)</f>
        <v>0.16350000000000001</v>
      </c>
      <c r="BN71">
        <f t="shared" ref="BN71:BN72" si="128">BM71*100</f>
        <v>16.350000000000001</v>
      </c>
      <c r="BO71">
        <v>0.193</v>
      </c>
      <c r="BP71">
        <f>AVERAGE(BO71,BO74,BO77)</f>
        <v>0.14233333333333334</v>
      </c>
      <c r="BQ71">
        <f t="shared" ref="BQ71:BQ72" si="129">BP71*100</f>
        <v>14.233333333333334</v>
      </c>
      <c r="BR71">
        <v>0.20499999999999999</v>
      </c>
      <c r="BS71">
        <f>AVERAGE(BR71,BR75,BR79)</f>
        <v>0.16866666666666666</v>
      </c>
      <c r="BT71">
        <f t="shared" ref="BT71:BT73" si="130">BS71*100</f>
        <v>16.866666666666667</v>
      </c>
      <c r="BU71">
        <v>0.17899999999999999</v>
      </c>
      <c r="BV71">
        <f>AVERAGE(BU71,BU75,BU79)</f>
        <v>0.18966666666666668</v>
      </c>
      <c r="BW71">
        <f t="shared" ref="BW71:BW73" si="131">BV71*100</f>
        <v>18.966666666666669</v>
      </c>
    </row>
    <row r="72" spans="1:75" x14ac:dyDescent="0.3">
      <c r="A72" t="s">
        <v>8</v>
      </c>
      <c r="B72" t="s">
        <v>5</v>
      </c>
      <c r="C72" t="s">
        <v>122</v>
      </c>
      <c r="V72">
        <v>0.152</v>
      </c>
      <c r="W72">
        <f>AVERAGE(V72,V75,V78)</f>
        <v>9.4999999999999987E-2</v>
      </c>
      <c r="X72">
        <f t="shared" si="114"/>
        <v>9.4999999999999982</v>
      </c>
      <c r="Y72">
        <v>0.14899999999999999</v>
      </c>
      <c r="Z72">
        <f>AVERAGE(Y72,Y75,Y78)</f>
        <v>9.8333333333333328E-2</v>
      </c>
      <c r="AA72">
        <f t="shared" si="115"/>
        <v>9.8333333333333321</v>
      </c>
      <c r="AB72">
        <v>0.15</v>
      </c>
      <c r="AC72">
        <f>AVERAGE(AB72,AB75,AB78)</f>
        <v>0.10333333333333333</v>
      </c>
      <c r="AD72">
        <f t="shared" si="116"/>
        <v>10.333333333333334</v>
      </c>
      <c r="AE72">
        <v>0.215</v>
      </c>
      <c r="AF72">
        <f>AVERAGE(AE72,AE75,AE78)</f>
        <v>0.15433333333333332</v>
      </c>
      <c r="AG72">
        <f t="shared" si="117"/>
        <v>15.433333333333332</v>
      </c>
      <c r="AH72">
        <v>0.20799999999999999</v>
      </c>
      <c r="AI72">
        <f>AVERAGE(AH72,AH75,AH78)</f>
        <v>0.15366666666666665</v>
      </c>
      <c r="AJ72">
        <f t="shared" si="118"/>
        <v>15.366666666666665</v>
      </c>
      <c r="AK72">
        <v>0.2</v>
      </c>
      <c r="AL72">
        <f>AVERAGE(AK72,AK75,AK78)</f>
        <v>0.16600000000000001</v>
      </c>
      <c r="AM72">
        <f t="shared" si="119"/>
        <v>16.600000000000001</v>
      </c>
      <c r="AN72">
        <v>0.21</v>
      </c>
      <c r="AO72">
        <f>AVERAGE(AN72,AN75,AN78)</f>
        <v>0.18</v>
      </c>
      <c r="AP72">
        <f t="shared" si="120"/>
        <v>18</v>
      </c>
      <c r="AQ72">
        <v>0.21</v>
      </c>
      <c r="AR72">
        <f>AVERAGE(AQ72,AQ75,AQ78)</f>
        <v>0.15633333333333332</v>
      </c>
      <c r="AS72">
        <f t="shared" si="121"/>
        <v>15.633333333333333</v>
      </c>
      <c r="AT72">
        <v>0.19400000000000001</v>
      </c>
      <c r="AU72">
        <f>AVERAGE(AT72,AT75,AT78)</f>
        <v>0.13666666666666669</v>
      </c>
      <c r="AV72">
        <f t="shared" si="122"/>
        <v>13.666666666666668</v>
      </c>
      <c r="AW72">
        <v>0.187</v>
      </c>
      <c r="AX72">
        <f>AVERAGE(AW72,AW75,AW78)</f>
        <v>0.154</v>
      </c>
      <c r="AY72">
        <f t="shared" si="123"/>
        <v>15.4</v>
      </c>
      <c r="AZ72">
        <v>0.153</v>
      </c>
      <c r="BA72">
        <f>AVERAGE(AZ72,AZ75,AZ78)</f>
        <v>0.11733333333333333</v>
      </c>
      <c r="BB72">
        <f t="shared" si="124"/>
        <v>11.733333333333333</v>
      </c>
      <c r="BC72">
        <v>0.14599999999999999</v>
      </c>
      <c r="BD72">
        <f>AVERAGE(BC72,BC75,BC78)</f>
        <v>0.10933333333333334</v>
      </c>
      <c r="BE72">
        <f t="shared" si="125"/>
        <v>10.933333333333334</v>
      </c>
      <c r="BF72">
        <v>0.121</v>
      </c>
      <c r="BG72">
        <f>AVERAGE(BF72,BF75,BF78)</f>
        <v>7.8333333333333338E-2</v>
      </c>
      <c r="BH72">
        <f t="shared" si="126"/>
        <v>7.8333333333333339</v>
      </c>
      <c r="BI72">
        <v>0.121</v>
      </c>
      <c r="BJ72">
        <f>AVERAGE(BI72,BI75,BI78)</f>
        <v>9.1333333333333336E-2</v>
      </c>
      <c r="BK72">
        <f t="shared" si="127"/>
        <v>9.1333333333333329</v>
      </c>
      <c r="BL72">
        <v>0.185</v>
      </c>
      <c r="BM72">
        <f>AVERAGE(BL72,BL75,BL78)</f>
        <v>0.16200000000000001</v>
      </c>
      <c r="BN72">
        <f t="shared" si="128"/>
        <v>16.2</v>
      </c>
      <c r="BO72">
        <v>0.13900000000000001</v>
      </c>
      <c r="BP72">
        <f>AVERAGE(BO72,BO75,BO78)</f>
        <v>0.10566666666666667</v>
      </c>
      <c r="BQ72">
        <f t="shared" si="129"/>
        <v>10.566666666666666</v>
      </c>
      <c r="BR72">
        <v>0.14499999999999999</v>
      </c>
      <c r="BS72">
        <f>AVERAGE(BR72,BR76,BR80)</f>
        <v>0.157</v>
      </c>
      <c r="BT72">
        <f t="shared" si="130"/>
        <v>15.7</v>
      </c>
      <c r="BU72">
        <v>0.23799999999999999</v>
      </c>
      <c r="BV72">
        <f>AVERAGE(BU72,BU76,BU80)</f>
        <v>0.18966666666666665</v>
      </c>
      <c r="BW72">
        <f t="shared" si="131"/>
        <v>18.966666666666665</v>
      </c>
    </row>
    <row r="73" spans="1:75" x14ac:dyDescent="0.3">
      <c r="A73" t="s">
        <v>8</v>
      </c>
      <c r="B73" t="s">
        <v>6</v>
      </c>
      <c r="C73" t="s">
        <v>112</v>
      </c>
      <c r="V73">
        <v>9.5000000000000001E-2</v>
      </c>
      <c r="Y73">
        <v>0.113</v>
      </c>
      <c r="AH73">
        <v>0.16600000000000001</v>
      </c>
      <c r="AK73">
        <v>0.15</v>
      </c>
      <c r="AN73">
        <v>0.16600000000000001</v>
      </c>
      <c r="AQ73">
        <v>0.16700000000000001</v>
      </c>
      <c r="AT73">
        <v>0.14499999999999999</v>
      </c>
      <c r="AW73">
        <v>0.14499999999999999</v>
      </c>
      <c r="AZ73">
        <v>0.108</v>
      </c>
      <c r="BC73">
        <v>9.8000000000000004E-2</v>
      </c>
      <c r="BF73">
        <v>7.0000000000000007E-2</v>
      </c>
      <c r="BI73">
        <v>6.6000000000000003E-2</v>
      </c>
      <c r="BL73">
        <v>0.156</v>
      </c>
      <c r="BO73">
        <v>9.9000000000000005E-2</v>
      </c>
      <c r="BR73">
        <v>0.114</v>
      </c>
      <c r="BS73">
        <f>AVERAGE(BR73,BR77,BR81)</f>
        <v>9.2999999999999985E-2</v>
      </c>
      <c r="BT73">
        <f t="shared" si="130"/>
        <v>9.2999999999999989</v>
      </c>
      <c r="BU73">
        <v>0.214</v>
      </c>
      <c r="BV73">
        <f>AVERAGE(BU73,BU77,BU81)</f>
        <v>0.21</v>
      </c>
      <c r="BW73">
        <f t="shared" si="131"/>
        <v>21</v>
      </c>
    </row>
    <row r="74" spans="1:75" x14ac:dyDescent="0.3">
      <c r="A74" t="s">
        <v>8</v>
      </c>
      <c r="B74" t="s">
        <v>6</v>
      </c>
      <c r="C74" t="s">
        <v>113</v>
      </c>
      <c r="V74">
        <v>0.16200000000000001</v>
      </c>
      <c r="Y74">
        <v>0.2</v>
      </c>
      <c r="AB74">
        <v>0.21</v>
      </c>
      <c r="AE74">
        <v>0.28499999999999998</v>
      </c>
      <c r="AH74">
        <v>0.28699999999999998</v>
      </c>
      <c r="AK74">
        <v>0.26300000000000001</v>
      </c>
      <c r="AN74">
        <v>0.28100000000000003</v>
      </c>
      <c r="AQ74">
        <v>0.28000000000000003</v>
      </c>
      <c r="AT74">
        <v>0.25</v>
      </c>
      <c r="AW74">
        <v>0.249</v>
      </c>
      <c r="AZ74">
        <v>0.187</v>
      </c>
      <c r="BC74">
        <v>0.16800000000000001</v>
      </c>
      <c r="BF74">
        <v>0.125</v>
      </c>
      <c r="BI74">
        <v>0.124</v>
      </c>
      <c r="BL74">
        <v>0.26200000000000001</v>
      </c>
      <c r="BO74">
        <v>0.188</v>
      </c>
      <c r="BR74">
        <v>0.21199999999999999</v>
      </c>
      <c r="BU74">
        <v>0.183</v>
      </c>
    </row>
    <row r="75" spans="1:75" x14ac:dyDescent="0.3">
      <c r="A75" t="s">
        <v>8</v>
      </c>
      <c r="B75" t="s">
        <v>6</v>
      </c>
      <c r="C75" t="s">
        <v>124</v>
      </c>
      <c r="V75">
        <v>9.6000000000000002E-2</v>
      </c>
      <c r="Y75">
        <v>0.10100000000000001</v>
      </c>
      <c r="AB75">
        <v>0.105</v>
      </c>
      <c r="AE75">
        <v>0.151</v>
      </c>
      <c r="AH75">
        <v>0.14799999999999999</v>
      </c>
      <c r="AK75">
        <v>0.13200000000000001</v>
      </c>
      <c r="AN75">
        <v>0.15</v>
      </c>
      <c r="AQ75">
        <v>0.15</v>
      </c>
      <c r="AT75">
        <v>0.124</v>
      </c>
      <c r="AW75">
        <v>0.121</v>
      </c>
      <c r="AZ75">
        <v>0.10199999999999999</v>
      </c>
      <c r="BC75">
        <v>9.9000000000000005E-2</v>
      </c>
      <c r="BF75">
        <v>8.2000000000000003E-2</v>
      </c>
      <c r="BI75">
        <v>8.4000000000000005E-2</v>
      </c>
      <c r="BL75">
        <v>0.13900000000000001</v>
      </c>
      <c r="BO75">
        <v>0.10199999999999999</v>
      </c>
      <c r="BR75">
        <v>0.107</v>
      </c>
      <c r="BU75">
        <v>0.23</v>
      </c>
    </row>
    <row r="76" spans="1:75" x14ac:dyDescent="0.3">
      <c r="A76" t="s">
        <v>8</v>
      </c>
      <c r="B76" t="s">
        <v>7</v>
      </c>
      <c r="C76" t="s">
        <v>116</v>
      </c>
      <c r="V76">
        <v>0.14899999999999999</v>
      </c>
      <c r="Y76">
        <v>0.182</v>
      </c>
      <c r="AB76">
        <v>0.22500000000000001</v>
      </c>
      <c r="AE76">
        <v>0.30199999999999999</v>
      </c>
      <c r="AH76">
        <v>0.29699999999999999</v>
      </c>
      <c r="AK76">
        <v>0.27900000000000003</v>
      </c>
      <c r="AN76">
        <v>0.29599999999999999</v>
      </c>
      <c r="AQ76">
        <v>0.316</v>
      </c>
      <c r="AT76">
        <v>0.26800000000000002</v>
      </c>
      <c r="AW76">
        <v>0.26200000000000001</v>
      </c>
      <c r="AZ76">
        <v>0.2</v>
      </c>
      <c r="BC76">
        <v>0.16600000000000001</v>
      </c>
      <c r="BF76">
        <v>0.125</v>
      </c>
      <c r="BI76">
        <v>0.121</v>
      </c>
      <c r="BO76">
        <v>0.158</v>
      </c>
      <c r="BR76">
        <v>0.214</v>
      </c>
      <c r="BU76">
        <v>0.157</v>
      </c>
    </row>
    <row r="77" spans="1:75" x14ac:dyDescent="0.3">
      <c r="A77" t="s">
        <v>8</v>
      </c>
      <c r="B77" t="s">
        <v>7</v>
      </c>
      <c r="C77">
        <v>40</v>
      </c>
      <c r="V77">
        <v>0.09</v>
      </c>
      <c r="Y77">
        <v>9.0999999999999998E-2</v>
      </c>
      <c r="AB77">
        <v>9.6000000000000002E-2</v>
      </c>
      <c r="AE77">
        <v>0.123</v>
      </c>
      <c r="AH77">
        <v>0.123</v>
      </c>
      <c r="AK77">
        <v>9.1999999999999998E-2</v>
      </c>
      <c r="AN77">
        <v>0.111</v>
      </c>
      <c r="AQ77">
        <v>0.113</v>
      </c>
      <c r="AW77">
        <v>8.7999999999999995E-2</v>
      </c>
      <c r="AZ77">
        <v>5.7000000000000002E-2</v>
      </c>
      <c r="BC77">
        <v>4.5999999999999999E-2</v>
      </c>
      <c r="BF77">
        <v>7.4999999999999997E-2</v>
      </c>
      <c r="BI77">
        <v>2.9000000000000001E-2</v>
      </c>
      <c r="BL77">
        <v>6.5000000000000002E-2</v>
      </c>
      <c r="BO77">
        <v>4.5999999999999999E-2</v>
      </c>
      <c r="BR77">
        <v>6.3E-2</v>
      </c>
      <c r="BU77">
        <v>0.22700000000000001</v>
      </c>
    </row>
    <row r="78" spans="1:75" x14ac:dyDescent="0.3">
      <c r="A78" t="s">
        <v>8</v>
      </c>
      <c r="B78" t="s">
        <v>7</v>
      </c>
      <c r="C78" t="s">
        <v>128</v>
      </c>
      <c r="V78">
        <v>3.6999999999999998E-2</v>
      </c>
      <c r="Y78">
        <v>4.4999999999999998E-2</v>
      </c>
      <c r="AB78">
        <v>5.5E-2</v>
      </c>
      <c r="AE78">
        <v>9.7000000000000003E-2</v>
      </c>
      <c r="AH78">
        <v>0.105</v>
      </c>
      <c r="AQ78">
        <v>0.109</v>
      </c>
      <c r="AT78">
        <v>9.1999999999999998E-2</v>
      </c>
      <c r="AZ78">
        <v>9.7000000000000003E-2</v>
      </c>
      <c r="BC78">
        <v>8.3000000000000004E-2</v>
      </c>
      <c r="BF78">
        <v>3.2000000000000001E-2</v>
      </c>
      <c r="BI78">
        <v>6.9000000000000006E-2</v>
      </c>
      <c r="BO78">
        <v>7.5999999999999998E-2</v>
      </c>
      <c r="BR78">
        <v>8.6999999999999994E-2</v>
      </c>
      <c r="BU78">
        <v>0.19900000000000001</v>
      </c>
    </row>
    <row r="79" spans="1:75" x14ac:dyDescent="0.3">
      <c r="A79" t="s">
        <v>9</v>
      </c>
      <c r="B79" t="s">
        <v>5</v>
      </c>
      <c r="C79" t="s">
        <v>108</v>
      </c>
      <c r="V79">
        <v>0.106</v>
      </c>
      <c r="W79">
        <f>AVERAGE(V79,V81,V83)</f>
        <v>8.6333333333333331E-2</v>
      </c>
      <c r="X79">
        <f>W79*100</f>
        <v>8.6333333333333329</v>
      </c>
      <c r="Y79">
        <v>9.0999999999999998E-2</v>
      </c>
      <c r="Z79">
        <f>AVERAGE(Y79,Y81,Y83)</f>
        <v>9.6333333333333326E-2</v>
      </c>
      <c r="AA79">
        <f>Z79*100</f>
        <v>9.6333333333333329</v>
      </c>
      <c r="AB79">
        <v>9.6000000000000002E-2</v>
      </c>
      <c r="AC79">
        <f>AVERAGE(AB79,AB81,AB83)</f>
        <v>0.11</v>
      </c>
      <c r="AD79">
        <f>AC79*100</f>
        <v>11</v>
      </c>
      <c r="AE79">
        <v>0.20699999999999999</v>
      </c>
      <c r="AF79">
        <f>AVERAGE(AE79,AE81,AE83)</f>
        <v>0.17633333333333331</v>
      </c>
      <c r="AG79">
        <f>AF79*100</f>
        <v>17.633333333333333</v>
      </c>
      <c r="AH79">
        <v>0.246</v>
      </c>
      <c r="AI79">
        <f>AVERAGE(AH79,AH81,AH83)</f>
        <v>0.19166666666666665</v>
      </c>
      <c r="AJ79">
        <f>AI79*100</f>
        <v>19.166666666666664</v>
      </c>
      <c r="AK79">
        <v>0.23</v>
      </c>
      <c r="AL79">
        <f>AVERAGE(AK79,AK81,AK83)</f>
        <v>0.17933333333333334</v>
      </c>
      <c r="AM79">
        <f>AL79*100</f>
        <v>17.933333333333334</v>
      </c>
      <c r="AN79">
        <v>0.23899999999999999</v>
      </c>
      <c r="AO79">
        <f>AVERAGE(AN79,AN81,AN83)</f>
        <v>0.18966666666666665</v>
      </c>
      <c r="AP79">
        <f>AO79*100</f>
        <v>18.966666666666665</v>
      </c>
      <c r="AQ79">
        <v>0.24099999999999999</v>
      </c>
      <c r="AR79">
        <f>AVERAGE(AQ79,AQ81,AQ83)</f>
        <v>0.18733333333333335</v>
      </c>
      <c r="AS79">
        <f>AR79*100</f>
        <v>18.733333333333334</v>
      </c>
      <c r="AT79">
        <v>0.21299999999999999</v>
      </c>
      <c r="AU79">
        <f>AVERAGE(AT79,AT81,AT83)</f>
        <v>0.156</v>
      </c>
      <c r="AV79">
        <f>AU79*100</f>
        <v>15.6</v>
      </c>
      <c r="AW79">
        <v>0.21</v>
      </c>
      <c r="AX79">
        <f>AVERAGE(AW79,AW81,AW83)</f>
        <v>0.15366666666666665</v>
      </c>
      <c r="AY79">
        <f>AX79*100</f>
        <v>15.366666666666665</v>
      </c>
      <c r="AZ79">
        <v>0.13900000000000001</v>
      </c>
      <c r="BA79">
        <f>AVERAGE(AZ79,AZ81,AZ83)</f>
        <v>0.10466666666666667</v>
      </c>
      <c r="BB79">
        <f>BA79*100</f>
        <v>10.466666666666667</v>
      </c>
      <c r="BC79">
        <v>0.159</v>
      </c>
      <c r="BD79">
        <f>AVERAGE(BC79,BC81,BC83)</f>
        <v>0.11399999999999999</v>
      </c>
      <c r="BE79">
        <f>BD79*100</f>
        <v>11.399999999999999</v>
      </c>
      <c r="BF79">
        <v>9.0999999999999998E-2</v>
      </c>
      <c r="BG79">
        <f>AVERAGE(BF79,BF81,BF83)</f>
        <v>7.4999999999999997E-2</v>
      </c>
      <c r="BH79">
        <f>BG79*100</f>
        <v>7.5</v>
      </c>
      <c r="BI79">
        <v>9.8000000000000004E-2</v>
      </c>
      <c r="BJ79">
        <f>AVERAGE(BI79,BI81,BI83)</f>
        <v>7.5333333333333322E-2</v>
      </c>
      <c r="BK79">
        <f>BJ79*100</f>
        <v>7.5333333333333323</v>
      </c>
      <c r="BL79">
        <v>0.218</v>
      </c>
      <c r="BM79">
        <f>AVERAGE(BL79,BL81,BL83)</f>
        <v>0.13800000000000001</v>
      </c>
      <c r="BN79">
        <f>BM79*100</f>
        <v>13.8</v>
      </c>
      <c r="BO79">
        <v>0.17100000000000001</v>
      </c>
      <c r="BP79">
        <f>AVERAGE(BO79,BO81,BO83)</f>
        <v>0.12733333333333333</v>
      </c>
      <c r="BQ79">
        <f>BP79*100</f>
        <v>12.733333333333333</v>
      </c>
      <c r="BR79">
        <v>0.19400000000000001</v>
      </c>
      <c r="BU79">
        <v>0.16</v>
      </c>
    </row>
    <row r="80" spans="1:75" x14ac:dyDescent="0.3">
      <c r="A80" t="s">
        <v>9</v>
      </c>
      <c r="B80" t="s">
        <v>5</v>
      </c>
      <c r="C80" t="s">
        <v>109</v>
      </c>
      <c r="V80">
        <v>8.3000000000000004E-2</v>
      </c>
      <c r="W80">
        <f>AVERAGE(V80,V82,V84)</f>
        <v>0.10933333333333334</v>
      </c>
      <c r="X80">
        <f t="shared" ref="X80" si="132">W80*100</f>
        <v>10.933333333333334</v>
      </c>
      <c r="Y80">
        <v>0.105</v>
      </c>
      <c r="Z80">
        <f>AVERAGE(Y80,Y82,Y84)</f>
        <v>0.127</v>
      </c>
      <c r="AA80">
        <f t="shared" ref="AA80" si="133">Z80*100</f>
        <v>12.7</v>
      </c>
      <c r="AB80">
        <v>0.107</v>
      </c>
      <c r="AC80">
        <f>AVERAGE(AB80,AB82,AB84)</f>
        <v>0.12933333333333333</v>
      </c>
      <c r="AD80">
        <f t="shared" ref="AD80" si="134">AC80*100</f>
        <v>12.933333333333334</v>
      </c>
      <c r="AE80">
        <v>0.151</v>
      </c>
      <c r="AF80">
        <f>AVERAGE(AE80,AE82,AE84)</f>
        <v>0.17133333333333334</v>
      </c>
      <c r="AG80">
        <f t="shared" ref="AG80" si="135">AF80*100</f>
        <v>17.133333333333333</v>
      </c>
      <c r="AH80">
        <v>0.153</v>
      </c>
      <c r="AI80">
        <f>AVERAGE(AH80,AH82,AH84)</f>
        <v>0.28466666666666668</v>
      </c>
      <c r="AJ80">
        <f t="shared" ref="AJ80" si="136">AI80*100</f>
        <v>28.466666666666669</v>
      </c>
      <c r="AK80">
        <v>0.13200000000000001</v>
      </c>
      <c r="AL80">
        <f>AVERAGE(AK80,AK82,AK84)</f>
        <v>0.15333333333333335</v>
      </c>
      <c r="AM80">
        <f t="shared" ref="AM80" si="137">AL80*100</f>
        <v>15.333333333333336</v>
      </c>
      <c r="AN80">
        <v>0.14599999999999999</v>
      </c>
      <c r="AO80">
        <f>AVERAGE(AN80,AN82,AN84)</f>
        <v>0.16600000000000001</v>
      </c>
      <c r="AP80">
        <f t="shared" ref="AP80" si="138">AO80*100</f>
        <v>16.600000000000001</v>
      </c>
      <c r="AQ80">
        <v>0.14499999999999999</v>
      </c>
      <c r="AR80">
        <f>AVERAGE(AQ80,AQ82,AQ84)</f>
        <v>0.16599999999999998</v>
      </c>
      <c r="AS80">
        <f t="shared" ref="AS80" si="139">AR80*100</f>
        <v>16.599999999999998</v>
      </c>
      <c r="AT80">
        <v>0.155</v>
      </c>
      <c r="AU80">
        <f>AVERAGE(AT80,AT82,AT84)</f>
        <v>0.14966666666666667</v>
      </c>
      <c r="AV80">
        <f t="shared" ref="AV80" si="140">AU80*100</f>
        <v>14.966666666666667</v>
      </c>
      <c r="AW80">
        <v>0.113</v>
      </c>
      <c r="AX80">
        <f>AVERAGE(AW80,AW82,AW84)</f>
        <v>0.13366666666666668</v>
      </c>
      <c r="AY80">
        <f t="shared" ref="AY80" si="141">AX80*100</f>
        <v>13.366666666666669</v>
      </c>
      <c r="AZ80">
        <v>7.9000000000000001E-2</v>
      </c>
      <c r="BA80">
        <f>AVERAGE(AZ80,AZ82,AZ84)</f>
        <v>9.2999999999999999E-2</v>
      </c>
      <c r="BB80">
        <f t="shared" ref="BB80" si="142">BA80*100</f>
        <v>9.3000000000000007</v>
      </c>
      <c r="BC80">
        <v>8.5000000000000006E-2</v>
      </c>
      <c r="BD80">
        <f>AVERAGE(BC80,BC82,BC84)</f>
        <v>9.7500000000000003E-2</v>
      </c>
      <c r="BE80">
        <f t="shared" ref="BE80" si="143">BD80*100</f>
        <v>9.75</v>
      </c>
      <c r="BF80">
        <v>5.8999999999999997E-2</v>
      </c>
      <c r="BG80">
        <f>AVERAGE(BF80,BF82,BF84)</f>
        <v>7.2000000000000008E-2</v>
      </c>
      <c r="BH80">
        <f t="shared" ref="BH80" si="144">BG80*100</f>
        <v>7.2000000000000011</v>
      </c>
      <c r="BI80">
        <v>5.8000000000000003E-2</v>
      </c>
      <c r="BJ80">
        <f>AVERAGE(BI80,BI82,BI84)</f>
        <v>7.1500000000000008E-2</v>
      </c>
      <c r="BK80">
        <f t="shared" ref="BK80" si="145">BJ80*100</f>
        <v>7.15</v>
      </c>
      <c r="BL80">
        <v>0.11</v>
      </c>
      <c r="BM80">
        <f>AVERAGE(BL80,BL82,BL84)</f>
        <v>0.1295</v>
      </c>
      <c r="BN80">
        <f t="shared" ref="BN80" si="146">BM80*100</f>
        <v>12.950000000000001</v>
      </c>
      <c r="BO80">
        <v>9.7000000000000003E-2</v>
      </c>
      <c r="BP80">
        <f>AVERAGE(BO80,BO82,BO84)</f>
        <v>0.11933333333333333</v>
      </c>
      <c r="BQ80">
        <f t="shared" ref="BQ80" si="147">BP80*100</f>
        <v>11.933333333333334</v>
      </c>
      <c r="BR80">
        <v>0.112</v>
      </c>
      <c r="BU80">
        <v>0.17399999999999999</v>
      </c>
    </row>
    <row r="81" spans="1:75" x14ac:dyDescent="0.3">
      <c r="A81" t="s">
        <v>9</v>
      </c>
      <c r="B81" t="s">
        <v>6</v>
      </c>
      <c r="C81" t="s">
        <v>112</v>
      </c>
      <c r="V81">
        <v>7.0000000000000007E-2</v>
      </c>
      <c r="Y81">
        <v>8.5999999999999993E-2</v>
      </c>
      <c r="AB81">
        <v>0.1</v>
      </c>
      <c r="AE81">
        <v>0.14499999999999999</v>
      </c>
      <c r="AH81">
        <v>0.14899999999999999</v>
      </c>
      <c r="AK81">
        <v>0.13700000000000001</v>
      </c>
      <c r="AN81">
        <v>0.14499999999999999</v>
      </c>
      <c r="AQ81">
        <v>0.14299999999999999</v>
      </c>
      <c r="AT81">
        <v>0.106</v>
      </c>
      <c r="AW81">
        <v>0.106</v>
      </c>
      <c r="AZ81">
        <v>7.1999999999999995E-2</v>
      </c>
      <c r="BC81">
        <v>7.9000000000000001E-2</v>
      </c>
      <c r="BF81">
        <v>5.5E-2</v>
      </c>
      <c r="BI81">
        <v>5.0999999999999997E-2</v>
      </c>
      <c r="BL81">
        <v>7.0000000000000007E-2</v>
      </c>
      <c r="BO81">
        <v>8.6999999999999994E-2</v>
      </c>
      <c r="BR81">
        <v>0.10199999999999999</v>
      </c>
      <c r="BU81">
        <v>0.189</v>
      </c>
    </row>
    <row r="82" spans="1:75" x14ac:dyDescent="0.3">
      <c r="A82" t="s">
        <v>9</v>
      </c>
      <c r="B82" t="s">
        <v>6</v>
      </c>
      <c r="C82" t="s">
        <v>113</v>
      </c>
      <c r="V82">
        <v>0.13800000000000001</v>
      </c>
      <c r="Y82">
        <v>0.155</v>
      </c>
      <c r="AB82">
        <v>0.154</v>
      </c>
      <c r="AE82">
        <v>0.191</v>
      </c>
      <c r="AH82">
        <v>0.188</v>
      </c>
      <c r="AK82">
        <v>0.16700000000000001</v>
      </c>
      <c r="AN82">
        <v>0.185</v>
      </c>
      <c r="AQ82">
        <v>0.18099999999999999</v>
      </c>
      <c r="AT82">
        <v>0.158</v>
      </c>
      <c r="AW82">
        <v>0.154</v>
      </c>
      <c r="BL82">
        <v>0.14899999999999999</v>
      </c>
      <c r="BO82">
        <v>0.14299999999999999</v>
      </c>
      <c r="BR82">
        <v>0.153</v>
      </c>
      <c r="BS82">
        <f>AVERAGE(BR82,BR86,BR90)</f>
        <v>0.13600000000000001</v>
      </c>
      <c r="BT82">
        <f>BS82*100</f>
        <v>13.600000000000001</v>
      </c>
      <c r="BU82">
        <v>0.155</v>
      </c>
      <c r="BV82">
        <f>AVERAGE(BU82,BU86,BU90)</f>
        <v>0.16</v>
      </c>
      <c r="BW82">
        <f>BV82*100</f>
        <v>16</v>
      </c>
    </row>
    <row r="83" spans="1:75" x14ac:dyDescent="0.3">
      <c r="A83" t="s">
        <v>9</v>
      </c>
      <c r="B83" t="s">
        <v>7</v>
      </c>
      <c r="C83" t="s">
        <v>116</v>
      </c>
      <c r="V83">
        <v>8.3000000000000004E-2</v>
      </c>
      <c r="Y83">
        <v>0.112</v>
      </c>
      <c r="AB83">
        <v>0.13400000000000001</v>
      </c>
      <c r="AE83">
        <v>0.17699999999999999</v>
      </c>
      <c r="AH83">
        <v>0.18</v>
      </c>
      <c r="AK83">
        <v>0.17100000000000001</v>
      </c>
      <c r="AN83">
        <v>0.185</v>
      </c>
      <c r="AQ83">
        <v>0.17799999999999999</v>
      </c>
      <c r="AT83">
        <v>0.14899999999999999</v>
      </c>
      <c r="AW83">
        <v>0.14499999999999999</v>
      </c>
      <c r="AZ83">
        <v>0.10299999999999999</v>
      </c>
      <c r="BC83">
        <v>0.104</v>
      </c>
      <c r="BF83">
        <v>7.9000000000000001E-2</v>
      </c>
      <c r="BI83">
        <v>7.6999999999999999E-2</v>
      </c>
      <c r="BL83">
        <v>0.126</v>
      </c>
      <c r="BO83">
        <v>0.124</v>
      </c>
      <c r="BR83">
        <v>0.14299999999999999</v>
      </c>
      <c r="BS83">
        <f>AVERAGE(BR83,BR87,BR91)</f>
        <v>0.13366666666666668</v>
      </c>
      <c r="BT83">
        <f t="shared" ref="BT83:BT85" si="148">BS83*100</f>
        <v>13.366666666666669</v>
      </c>
      <c r="BU83">
        <v>0.214</v>
      </c>
      <c r="BV83">
        <f>AVERAGE(BU83,BU87,BU91)</f>
        <v>0.13466666666666666</v>
      </c>
      <c r="BW83">
        <f t="shared" ref="BW83:BW85" si="149">BV83*100</f>
        <v>13.466666666666665</v>
      </c>
    </row>
    <row r="84" spans="1:75" x14ac:dyDescent="0.3">
      <c r="A84" t="s">
        <v>9</v>
      </c>
      <c r="B84" t="s">
        <v>7</v>
      </c>
      <c r="C84" t="s">
        <v>117</v>
      </c>
      <c r="V84">
        <v>0.107</v>
      </c>
      <c r="Y84">
        <v>0.121</v>
      </c>
      <c r="AB84">
        <v>0.127</v>
      </c>
      <c r="AE84">
        <v>0.17199999999999999</v>
      </c>
      <c r="AH84">
        <v>0.51300000000000001</v>
      </c>
      <c r="AK84">
        <v>0.161</v>
      </c>
      <c r="AN84">
        <v>0.16700000000000001</v>
      </c>
      <c r="AQ84">
        <v>0.17199999999999999</v>
      </c>
      <c r="AT84">
        <v>0.13600000000000001</v>
      </c>
      <c r="AW84">
        <v>0.13400000000000001</v>
      </c>
      <c r="AZ84">
        <v>0.107</v>
      </c>
      <c r="BC84">
        <v>0.11</v>
      </c>
      <c r="BF84">
        <v>8.5000000000000006E-2</v>
      </c>
      <c r="BI84">
        <v>8.5000000000000006E-2</v>
      </c>
      <c r="BO84">
        <v>0.11799999999999999</v>
      </c>
      <c r="BR84">
        <v>0.128</v>
      </c>
      <c r="BS84">
        <f>AVERAGE(BR84,BR88,BR92)</f>
        <v>0.157</v>
      </c>
      <c r="BT84">
        <f t="shared" si="148"/>
        <v>15.7</v>
      </c>
      <c r="BU84">
        <v>0.21299999999999999</v>
      </c>
      <c r="BV84">
        <f>AVERAGE(BU84,BU88,BU92)</f>
        <v>0.15733333333333335</v>
      </c>
      <c r="BW84">
        <f t="shared" si="149"/>
        <v>15.733333333333336</v>
      </c>
    </row>
    <row r="85" spans="1:75" x14ac:dyDescent="0.3">
      <c r="A85" t="s">
        <v>10</v>
      </c>
      <c r="B85" t="s">
        <v>5</v>
      </c>
      <c r="C85" t="s">
        <v>108</v>
      </c>
      <c r="V85">
        <v>0.183</v>
      </c>
      <c r="W85">
        <f>AVERAGE(V85,V88,V91)</f>
        <v>0.14699999999999999</v>
      </c>
      <c r="X85">
        <f>W85*100</f>
        <v>14.7</v>
      </c>
      <c r="Y85">
        <v>0.21099999999999999</v>
      </c>
      <c r="Z85">
        <f>AVERAGE(Y85,Y88,Y91)</f>
        <v>0.17</v>
      </c>
      <c r="AA85">
        <f>Z85*100</f>
        <v>17</v>
      </c>
      <c r="AB85">
        <v>0.22500000000000001</v>
      </c>
      <c r="AC85">
        <f>AVERAGE(AB85,AB88,AB91)</f>
        <v>0.18700000000000003</v>
      </c>
      <c r="AD85">
        <f>AC85*100</f>
        <v>18.700000000000003</v>
      </c>
      <c r="AE85">
        <v>0.28999999999999998</v>
      </c>
      <c r="AF85">
        <f>AVERAGE(AE85,AE88,AE91)</f>
        <v>0.48</v>
      </c>
      <c r="AG85">
        <f>AF85*100</f>
        <v>48</v>
      </c>
      <c r="AH85">
        <v>0.28899999999999998</v>
      </c>
      <c r="AI85">
        <f>AVERAGE(AH85,AH88,AH91)</f>
        <v>0.25099999999999995</v>
      </c>
      <c r="AJ85">
        <f>AI85*100</f>
        <v>25.099999999999994</v>
      </c>
      <c r="AK85">
        <v>0.29099999999999998</v>
      </c>
      <c r="AL85">
        <f>AVERAGE(AK85,AK88,AK91)</f>
        <v>0.21566666666666665</v>
      </c>
      <c r="AM85">
        <f>AL85*100</f>
        <v>21.566666666666663</v>
      </c>
      <c r="AN85">
        <v>0.29099999999999998</v>
      </c>
      <c r="AO85">
        <f>AVERAGE(AN85,AN88,AN91)</f>
        <v>0.25233333333333335</v>
      </c>
      <c r="AP85">
        <f>AO85*100</f>
        <v>25.233333333333334</v>
      </c>
      <c r="AQ85">
        <v>0.29099999999999998</v>
      </c>
      <c r="AR85">
        <f>AVERAGE(AQ85,AQ88,AQ91)</f>
        <v>0.25133333333333335</v>
      </c>
      <c r="AS85">
        <f>AR85*100</f>
        <v>25.133333333333336</v>
      </c>
      <c r="AT85">
        <v>0.26</v>
      </c>
      <c r="AU85">
        <f>AVERAGE(AT85,AT88,AT91)</f>
        <v>0.22466666666666665</v>
      </c>
      <c r="AV85">
        <f>AU85*100</f>
        <v>22.466666666666665</v>
      </c>
      <c r="AW85">
        <v>0.25700000000000001</v>
      </c>
      <c r="AX85">
        <f>AVERAGE(AW85,AW88,AW91)</f>
        <v>0.21633333333333335</v>
      </c>
      <c r="AY85">
        <f>AX85*100</f>
        <v>21.633333333333336</v>
      </c>
      <c r="AZ85">
        <v>0.20799999999999999</v>
      </c>
      <c r="BA85">
        <f>AVERAGE(AZ85,AZ88,AZ91)</f>
        <v>0.16933333333333334</v>
      </c>
      <c r="BB85">
        <f>BA85*100</f>
        <v>16.933333333333334</v>
      </c>
      <c r="BC85">
        <v>0.17299999999999999</v>
      </c>
      <c r="BD85">
        <f>AVERAGE(BC85,BC88,BC91)</f>
        <v>0.14266666666666664</v>
      </c>
      <c r="BE85">
        <f>BD85*100</f>
        <v>14.266666666666664</v>
      </c>
      <c r="BF85">
        <v>0.13800000000000001</v>
      </c>
      <c r="BG85">
        <f>AVERAGE(BF85,BF88,BF91)</f>
        <v>0.10966666666666668</v>
      </c>
      <c r="BH85">
        <f>BG85*100</f>
        <v>10.966666666666667</v>
      </c>
      <c r="BI85">
        <v>0.13400000000000001</v>
      </c>
      <c r="BJ85">
        <f>AVERAGE(BI85,BI88,BI91)</f>
        <v>0.10566666666666667</v>
      </c>
      <c r="BK85">
        <f>BJ85*100</f>
        <v>10.566666666666666</v>
      </c>
      <c r="BL85">
        <v>0.153</v>
      </c>
      <c r="BM85">
        <f>AVERAGE(BL85,BL88,BL91)</f>
        <v>0.158</v>
      </c>
      <c r="BN85">
        <f>BM85*100</f>
        <v>15.8</v>
      </c>
      <c r="BO85">
        <v>0.16600000000000001</v>
      </c>
      <c r="BP85">
        <f>AVERAGE(BO85,BO88,BO91)</f>
        <v>0.14299999999999999</v>
      </c>
      <c r="BQ85">
        <f>BP85*100</f>
        <v>14.299999999999999</v>
      </c>
      <c r="BR85">
        <v>0.21</v>
      </c>
      <c r="BS85">
        <f>AVERAGE(BR85,BR89,BR93)</f>
        <v>0.152</v>
      </c>
      <c r="BT85">
        <f t="shared" si="148"/>
        <v>15.2</v>
      </c>
      <c r="BU85">
        <v>0.124</v>
      </c>
      <c r="BV85">
        <f>AVERAGE(BU85,BU89,BU93)</f>
        <v>0.10099999999999999</v>
      </c>
      <c r="BW85">
        <f t="shared" si="149"/>
        <v>10.1</v>
      </c>
    </row>
    <row r="86" spans="1:75" x14ac:dyDescent="0.3">
      <c r="A86" t="s">
        <v>10</v>
      </c>
      <c r="B86" t="s">
        <v>5</v>
      </c>
      <c r="C86" t="s">
        <v>109</v>
      </c>
      <c r="V86">
        <v>9.2999999999999999E-2</v>
      </c>
      <c r="W86">
        <f>AVERAGE(V86,V89,V92)</f>
        <v>0.13366666666666668</v>
      </c>
      <c r="X86">
        <f t="shared" ref="X86:X87" si="150">W86*100</f>
        <v>13.366666666666669</v>
      </c>
      <c r="Y86">
        <v>0.104</v>
      </c>
      <c r="Z86">
        <f>AVERAGE(Y86,Y89,Y92)</f>
        <v>0.14000000000000001</v>
      </c>
      <c r="AA86">
        <f t="shared" ref="AA86:AA87" si="151">Z86*100</f>
        <v>14.000000000000002</v>
      </c>
      <c r="AB86">
        <v>0.112</v>
      </c>
      <c r="AC86">
        <f>AVERAGE(AB86,AB89,AB92)</f>
        <v>0.15133333333333335</v>
      </c>
      <c r="AD86">
        <f t="shared" ref="AD86:AD87" si="152">AC86*100</f>
        <v>15.133333333333335</v>
      </c>
      <c r="AE86">
        <v>0.13600000000000001</v>
      </c>
      <c r="AF86">
        <f>AVERAGE(AE86,AE89,AE92)</f>
        <v>0.20799999999999999</v>
      </c>
      <c r="AG86">
        <f t="shared" ref="AG86:AG87" si="153">AF86*100</f>
        <v>20.8</v>
      </c>
      <c r="AH86">
        <v>0.375</v>
      </c>
      <c r="AI86">
        <f>AVERAGE(AH86,AH89,AH92)</f>
        <v>0.27466666666666667</v>
      </c>
      <c r="AJ86">
        <f t="shared" ref="AJ86:AJ87" si="154">AI86*100</f>
        <v>27.466666666666669</v>
      </c>
      <c r="AK86">
        <v>0.16900000000000001</v>
      </c>
      <c r="AL86">
        <f>AVERAGE(AK86,AK89,AK92)</f>
        <v>0.20166666666666666</v>
      </c>
      <c r="AM86">
        <f t="shared" ref="AM86:AM87" si="155">AL86*100</f>
        <v>20.166666666666664</v>
      </c>
      <c r="AN86">
        <v>0.17199999999999999</v>
      </c>
      <c r="AO86">
        <f>AVERAGE(AN86,AN89,AN92)</f>
        <v>0.215</v>
      </c>
      <c r="AP86">
        <f t="shared" ref="AP86:AP87" si="156">AO86*100</f>
        <v>21.5</v>
      </c>
      <c r="AQ86">
        <v>0.82299999999999995</v>
      </c>
      <c r="AR86">
        <f>AVERAGE(AQ86,AQ89,AQ92)</f>
        <v>0.43166666666666664</v>
      </c>
      <c r="AS86">
        <f t="shared" ref="AS86:AS87" si="157">AR86*100</f>
        <v>43.166666666666664</v>
      </c>
      <c r="AU86">
        <f>AVERAGE(AT86,AT89,AT92)</f>
        <v>0.20400000000000001</v>
      </c>
      <c r="AV86">
        <f t="shared" ref="AV86:AV87" si="158">AU86*100</f>
        <v>20.400000000000002</v>
      </c>
      <c r="AW86">
        <v>0.13300000000000001</v>
      </c>
      <c r="AX86">
        <f>AVERAGE(AW86,AW89,AW92)</f>
        <v>0.17733333333333334</v>
      </c>
      <c r="AY86">
        <f t="shared" ref="AY86:AY87" si="159">AX86*100</f>
        <v>17.733333333333334</v>
      </c>
      <c r="AZ86">
        <v>9.7000000000000003E-2</v>
      </c>
      <c r="BA86">
        <f>AVERAGE(AZ86,AZ89,AZ92)</f>
        <v>0.13666666666666669</v>
      </c>
      <c r="BB86">
        <f t="shared" ref="BB86:BB87" si="160">BA86*100</f>
        <v>13.666666666666668</v>
      </c>
      <c r="BC86">
        <v>8.5999999999999993E-2</v>
      </c>
      <c r="BD86">
        <f>AVERAGE(BC86,BC89,BC92)</f>
        <v>0.11899999999999999</v>
      </c>
      <c r="BE86">
        <f t="shared" ref="BE86:BE87" si="161">BD86*100</f>
        <v>11.899999999999999</v>
      </c>
      <c r="BF86">
        <v>7.8E-2</v>
      </c>
      <c r="BG86">
        <f>AVERAGE(BF86,BF89,BF92)</f>
        <v>0.10233333333333333</v>
      </c>
      <c r="BH86">
        <f t="shared" ref="BH86:BH87" si="162">BG86*100</f>
        <v>10.233333333333333</v>
      </c>
      <c r="BI86">
        <v>0.105</v>
      </c>
      <c r="BJ86">
        <f>AVERAGE(BI86,BI89,BI92)</f>
        <v>0.10933333333333334</v>
      </c>
      <c r="BK86">
        <f t="shared" ref="BK86:BK87" si="163">BJ86*100</f>
        <v>10.933333333333334</v>
      </c>
      <c r="BL86">
        <v>9.2999999999999999E-2</v>
      </c>
      <c r="BM86">
        <f>AVERAGE(BL86,BL89,BL92)</f>
        <v>0.12966666666666668</v>
      </c>
      <c r="BN86">
        <f t="shared" ref="BN86:BN87" si="164">BM86*100</f>
        <v>12.966666666666669</v>
      </c>
      <c r="BO86">
        <v>9.2999999999999999E-2</v>
      </c>
      <c r="BP86">
        <f>AVERAGE(BO86,BO89,BO92)</f>
        <v>0.126</v>
      </c>
      <c r="BQ86">
        <f t="shared" ref="BQ86:BQ87" si="165">BP86*100</f>
        <v>12.6</v>
      </c>
      <c r="BR86">
        <v>9.9000000000000005E-2</v>
      </c>
      <c r="BU86">
        <v>0.16600000000000001</v>
      </c>
    </row>
    <row r="87" spans="1:75" x14ac:dyDescent="0.3">
      <c r="A87" t="s">
        <v>10</v>
      </c>
      <c r="B87" t="s">
        <v>5</v>
      </c>
      <c r="C87" t="s">
        <v>122</v>
      </c>
      <c r="V87">
        <v>0.113</v>
      </c>
      <c r="W87">
        <f>AVERAGE(V87,V90,V93)</f>
        <v>0.11566666666666668</v>
      </c>
      <c r="X87">
        <f t="shared" si="150"/>
        <v>11.566666666666668</v>
      </c>
      <c r="Y87">
        <v>0.12</v>
      </c>
      <c r="Z87">
        <f>AVERAGE(Y87,Y90,Y93)</f>
        <v>0.12100000000000001</v>
      </c>
      <c r="AA87">
        <f t="shared" si="151"/>
        <v>12.100000000000001</v>
      </c>
      <c r="AB87">
        <v>0.129</v>
      </c>
      <c r="AC87">
        <f>AVERAGE(AB87,AB90,AB93)</f>
        <v>0.12466666666666669</v>
      </c>
      <c r="AD87">
        <f t="shared" si="152"/>
        <v>12.466666666666669</v>
      </c>
      <c r="AE87">
        <v>0.20100000000000001</v>
      </c>
      <c r="AF87">
        <f>AVERAGE(AE87,AE90,AE93)</f>
        <v>0.19233333333333333</v>
      </c>
      <c r="AG87">
        <f t="shared" si="153"/>
        <v>19.233333333333334</v>
      </c>
      <c r="AH87">
        <v>0.19600000000000001</v>
      </c>
      <c r="AI87">
        <f>AVERAGE(AH87,AH90,AH93)</f>
        <v>0.18233333333333335</v>
      </c>
      <c r="AJ87">
        <f t="shared" si="154"/>
        <v>18.233333333333334</v>
      </c>
      <c r="AK87">
        <v>0.192</v>
      </c>
      <c r="AL87">
        <f>AVERAGE(AK87,AK90,AK93)</f>
        <v>0.17766666666666667</v>
      </c>
      <c r="AM87">
        <f t="shared" si="155"/>
        <v>17.766666666666666</v>
      </c>
      <c r="AN87">
        <v>0.20699999999999999</v>
      </c>
      <c r="AO87">
        <f>AVERAGE(AN87,AN90,AN93)</f>
        <v>0.19266666666666665</v>
      </c>
      <c r="AP87">
        <f t="shared" si="156"/>
        <v>19.266666666666666</v>
      </c>
      <c r="AQ87">
        <v>0.20899999999999999</v>
      </c>
      <c r="AR87">
        <f>AVERAGE(AQ87,AQ90,AQ93)</f>
        <v>0.19266666666666665</v>
      </c>
      <c r="AS87">
        <f t="shared" si="157"/>
        <v>19.266666666666666</v>
      </c>
      <c r="AT87">
        <v>0.18</v>
      </c>
      <c r="AU87">
        <f>AVERAGE(AT87,AT90,AT93)</f>
        <v>0.16966666666666666</v>
      </c>
      <c r="AV87">
        <f t="shared" si="158"/>
        <v>16.966666666666665</v>
      </c>
      <c r="AW87">
        <v>0.17299999999999999</v>
      </c>
      <c r="AX87">
        <f>AVERAGE(AW87,AW90,AW93)</f>
        <v>0.18933333333333335</v>
      </c>
      <c r="AY87">
        <f t="shared" si="159"/>
        <v>18.933333333333337</v>
      </c>
      <c r="AZ87">
        <v>0.13800000000000001</v>
      </c>
      <c r="BA87">
        <f>AVERAGE(AZ87,AZ90,AZ93)</f>
        <v>0.13233333333333333</v>
      </c>
      <c r="BB87">
        <f t="shared" si="160"/>
        <v>13.233333333333333</v>
      </c>
      <c r="BC87">
        <v>0.115</v>
      </c>
      <c r="BD87">
        <f>AVERAGE(BC87,BC90,BC93)</f>
        <v>0.11233333333333334</v>
      </c>
      <c r="BE87">
        <f t="shared" si="161"/>
        <v>11.233333333333334</v>
      </c>
      <c r="BF87">
        <v>9.4E-2</v>
      </c>
      <c r="BG87">
        <f>AVERAGE(BF87,BF90,BF93)</f>
        <v>9.4666666666666663E-2</v>
      </c>
      <c r="BH87">
        <f t="shared" si="162"/>
        <v>9.4666666666666668</v>
      </c>
      <c r="BI87">
        <v>9.1999999999999998E-2</v>
      </c>
      <c r="BJ87">
        <f>AVERAGE(BI87,BI90,BI93)</f>
        <v>9.1333333333333336E-2</v>
      </c>
      <c r="BK87">
        <f t="shared" si="163"/>
        <v>9.1333333333333329</v>
      </c>
      <c r="BL87">
        <v>0.104</v>
      </c>
      <c r="BM87">
        <f>AVERAGE(BL87,BL90,BL93)</f>
        <v>0.10066666666666667</v>
      </c>
      <c r="BN87">
        <f t="shared" si="164"/>
        <v>10.066666666666666</v>
      </c>
      <c r="BO87">
        <v>0.107</v>
      </c>
      <c r="BP87">
        <f>AVERAGE(BO87,BO90,BO93)</f>
        <v>0.11433333333333333</v>
      </c>
      <c r="BQ87">
        <f t="shared" si="165"/>
        <v>11.433333333333334</v>
      </c>
      <c r="BR87">
        <v>0.13</v>
      </c>
      <c r="BU87">
        <v>7.9000000000000001E-2</v>
      </c>
    </row>
    <row r="88" spans="1:75" x14ac:dyDescent="0.3">
      <c r="A88" t="s">
        <v>10</v>
      </c>
      <c r="B88" t="s">
        <v>6</v>
      </c>
      <c r="C88" t="s">
        <v>112</v>
      </c>
      <c r="V88">
        <v>0.15</v>
      </c>
      <c r="Y88">
        <v>0.17699999999999999</v>
      </c>
      <c r="AB88">
        <v>0.19600000000000001</v>
      </c>
      <c r="AE88">
        <v>0.26400000000000001</v>
      </c>
      <c r="AH88">
        <v>0.26200000000000001</v>
      </c>
      <c r="AK88">
        <v>0.26600000000000001</v>
      </c>
      <c r="AN88">
        <v>0.26100000000000001</v>
      </c>
      <c r="AQ88">
        <v>0.26200000000000001</v>
      </c>
      <c r="AT88">
        <v>0.23</v>
      </c>
      <c r="AW88">
        <v>0.22500000000000001</v>
      </c>
      <c r="AZ88">
        <v>0.17599999999999999</v>
      </c>
      <c r="BC88">
        <v>0.15</v>
      </c>
      <c r="BF88">
        <v>0.112</v>
      </c>
      <c r="BI88">
        <v>0.107</v>
      </c>
      <c r="BL88">
        <v>0.19900000000000001</v>
      </c>
      <c r="BO88">
        <v>0.156</v>
      </c>
      <c r="BR88">
        <v>0.182</v>
      </c>
      <c r="BU88">
        <v>0.184</v>
      </c>
    </row>
    <row r="89" spans="1:75" x14ac:dyDescent="0.3">
      <c r="A89" t="s">
        <v>10</v>
      </c>
      <c r="B89" t="s">
        <v>6</v>
      </c>
      <c r="C89" t="s">
        <v>113</v>
      </c>
      <c r="V89">
        <v>0.15</v>
      </c>
      <c r="Y89">
        <v>0.153</v>
      </c>
      <c r="AB89">
        <v>0.16500000000000001</v>
      </c>
      <c r="AE89">
        <v>0.222</v>
      </c>
      <c r="AH89">
        <v>0.216</v>
      </c>
      <c r="AK89">
        <v>0.21199999999999999</v>
      </c>
      <c r="AN89">
        <v>0.22800000000000001</v>
      </c>
      <c r="AQ89">
        <v>0.23100000000000001</v>
      </c>
      <c r="AT89">
        <v>0.20499999999999999</v>
      </c>
      <c r="AW89">
        <v>0.20100000000000001</v>
      </c>
      <c r="AZ89">
        <v>0.159</v>
      </c>
      <c r="BC89">
        <v>0.13800000000000001</v>
      </c>
      <c r="BF89">
        <v>0.11600000000000001</v>
      </c>
      <c r="BI89">
        <v>0.111</v>
      </c>
      <c r="BL89">
        <v>0.16600000000000001</v>
      </c>
      <c r="BO89">
        <v>0.14499999999999999</v>
      </c>
      <c r="BR89">
        <v>0.159</v>
      </c>
      <c r="BU89">
        <v>0.13500000000000001</v>
      </c>
    </row>
    <row r="90" spans="1:75" x14ac:dyDescent="0.3">
      <c r="A90" t="s">
        <v>10</v>
      </c>
      <c r="B90" t="s">
        <v>6</v>
      </c>
      <c r="C90" t="s">
        <v>124</v>
      </c>
      <c r="V90">
        <v>0.16300000000000001</v>
      </c>
      <c r="Y90">
        <v>0.16500000000000001</v>
      </c>
      <c r="AB90">
        <v>0.16600000000000001</v>
      </c>
      <c r="AE90">
        <v>0.249</v>
      </c>
      <c r="AH90">
        <v>0.23100000000000001</v>
      </c>
      <c r="AK90">
        <v>0.224</v>
      </c>
      <c r="AN90">
        <v>0.24299999999999999</v>
      </c>
      <c r="AQ90">
        <v>0.24099999999999999</v>
      </c>
      <c r="AT90">
        <v>0.215</v>
      </c>
      <c r="AW90">
        <v>0.20499999999999999</v>
      </c>
      <c r="AZ90">
        <v>0.16400000000000001</v>
      </c>
      <c r="BC90">
        <v>0.13900000000000001</v>
      </c>
      <c r="BF90">
        <v>0.11899999999999999</v>
      </c>
      <c r="BI90">
        <v>0.115</v>
      </c>
      <c r="BL90">
        <v>0.128</v>
      </c>
      <c r="BO90">
        <v>0.14799999999999999</v>
      </c>
      <c r="BR90">
        <v>0.156</v>
      </c>
      <c r="BU90">
        <v>0.159</v>
      </c>
    </row>
    <row r="91" spans="1:75" x14ac:dyDescent="0.3">
      <c r="A91" t="s">
        <v>10</v>
      </c>
      <c r="B91" t="s">
        <v>7</v>
      </c>
      <c r="C91" t="s">
        <v>116</v>
      </c>
      <c r="V91">
        <v>0.108</v>
      </c>
      <c r="Y91">
        <v>0.122</v>
      </c>
      <c r="AB91">
        <v>0.14000000000000001</v>
      </c>
      <c r="AE91">
        <v>0.88600000000000001</v>
      </c>
      <c r="AH91">
        <v>0.20200000000000001</v>
      </c>
      <c r="AK91">
        <v>0.09</v>
      </c>
      <c r="AN91">
        <v>0.20499999999999999</v>
      </c>
      <c r="AQ91">
        <v>0.20100000000000001</v>
      </c>
      <c r="AT91">
        <v>0.184</v>
      </c>
      <c r="AW91">
        <v>0.16700000000000001</v>
      </c>
      <c r="AZ91">
        <v>0.124</v>
      </c>
      <c r="BC91">
        <v>0.105</v>
      </c>
      <c r="BF91">
        <v>7.9000000000000001E-2</v>
      </c>
      <c r="BI91">
        <v>7.5999999999999998E-2</v>
      </c>
      <c r="BL91">
        <v>0.122</v>
      </c>
      <c r="BO91">
        <v>0.107</v>
      </c>
      <c r="BR91">
        <v>0.128</v>
      </c>
      <c r="BU91">
        <v>0.111</v>
      </c>
    </row>
    <row r="92" spans="1:75" x14ac:dyDescent="0.3">
      <c r="A92" t="s">
        <v>10</v>
      </c>
      <c r="B92" t="s">
        <v>7</v>
      </c>
      <c r="C92" t="s">
        <v>117</v>
      </c>
      <c r="V92">
        <v>0.158</v>
      </c>
      <c r="Y92">
        <v>0.16300000000000001</v>
      </c>
      <c r="AB92">
        <v>0.17699999999999999</v>
      </c>
      <c r="AE92">
        <v>0.26600000000000001</v>
      </c>
      <c r="AH92">
        <v>0.23300000000000001</v>
      </c>
      <c r="AK92">
        <v>0.224</v>
      </c>
      <c r="AN92">
        <v>0.245</v>
      </c>
      <c r="AQ92">
        <v>0.24099999999999999</v>
      </c>
      <c r="AT92">
        <v>0.20300000000000001</v>
      </c>
      <c r="AW92">
        <v>0.19800000000000001</v>
      </c>
      <c r="AZ92">
        <v>0.154</v>
      </c>
      <c r="BC92">
        <v>0.13300000000000001</v>
      </c>
      <c r="BF92">
        <v>0.113</v>
      </c>
      <c r="BI92">
        <v>0.112</v>
      </c>
      <c r="BL92">
        <v>0.13</v>
      </c>
      <c r="BO92">
        <v>0.14000000000000001</v>
      </c>
      <c r="BR92">
        <v>0.161</v>
      </c>
      <c r="BU92">
        <v>7.4999999999999997E-2</v>
      </c>
    </row>
    <row r="93" spans="1:75" x14ac:dyDescent="0.3">
      <c r="A93" t="s">
        <v>10</v>
      </c>
      <c r="B93" t="s">
        <v>7</v>
      </c>
      <c r="C93" t="s">
        <v>126</v>
      </c>
      <c r="V93">
        <v>7.0999999999999994E-2</v>
      </c>
      <c r="Y93">
        <v>7.8E-2</v>
      </c>
      <c r="AB93">
        <v>7.9000000000000001E-2</v>
      </c>
      <c r="AE93">
        <v>0.127</v>
      </c>
      <c r="AH93">
        <v>0.12</v>
      </c>
      <c r="AK93">
        <v>0.11700000000000001</v>
      </c>
      <c r="AN93">
        <v>0.128</v>
      </c>
      <c r="AQ93">
        <v>0.128</v>
      </c>
      <c r="AT93">
        <v>0.114</v>
      </c>
      <c r="AW93">
        <v>0.19</v>
      </c>
      <c r="AZ93">
        <v>9.5000000000000001E-2</v>
      </c>
      <c r="BC93">
        <v>8.3000000000000004E-2</v>
      </c>
      <c r="BF93">
        <v>7.0999999999999994E-2</v>
      </c>
      <c r="BI93">
        <v>6.7000000000000004E-2</v>
      </c>
      <c r="BL93">
        <v>7.0000000000000007E-2</v>
      </c>
      <c r="BO93">
        <v>8.7999999999999995E-2</v>
      </c>
      <c r="BR93">
        <v>8.6999999999999994E-2</v>
      </c>
      <c r="BU93">
        <v>4.3999999999999997E-2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selection sqref="A1:A1048576"/>
    </sheetView>
  </sheetViews>
  <sheetFormatPr defaultRowHeight="14.4" x14ac:dyDescent="0.3"/>
  <cols>
    <col min="1" max="1" width="23.44140625" customWidth="1"/>
    <col min="2" max="2" width="10.6640625" bestFit="1" customWidth="1"/>
    <col min="3" max="3" width="13.109375" bestFit="1" customWidth="1"/>
    <col min="4" max="5" width="14.44140625" bestFit="1" customWidth="1"/>
    <col min="6" max="7" width="14.6640625" bestFit="1" customWidth="1"/>
    <col min="8" max="9" width="17" bestFit="1" customWidth="1"/>
  </cols>
  <sheetData>
    <row r="1" spans="1:9" x14ac:dyDescent="0.3">
      <c r="A1" t="s">
        <v>19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</row>
    <row r="2" spans="1:9" x14ac:dyDescent="0.3">
      <c r="A2" t="s">
        <v>149</v>
      </c>
      <c r="B2" t="s">
        <v>30</v>
      </c>
      <c r="C2" t="s">
        <v>30</v>
      </c>
      <c r="D2" t="s">
        <v>31</v>
      </c>
      <c r="E2" t="s">
        <v>31</v>
      </c>
      <c r="F2" t="s">
        <v>32</v>
      </c>
      <c r="G2" t="s">
        <v>32</v>
      </c>
      <c r="H2" t="s">
        <v>32</v>
      </c>
      <c r="I2" t="s">
        <v>32</v>
      </c>
    </row>
    <row r="3" spans="1:9" x14ac:dyDescent="0.3">
      <c r="A3" s="5">
        <v>42453</v>
      </c>
      <c r="B3">
        <v>20.12</v>
      </c>
      <c r="C3">
        <v>20.260000000000002</v>
      </c>
      <c r="D3">
        <v>51.21</v>
      </c>
      <c r="E3">
        <v>47.16</v>
      </c>
      <c r="F3">
        <v>516.52290000000005</v>
      </c>
      <c r="G3">
        <v>226.21109999999999</v>
      </c>
      <c r="H3">
        <v>744.27290000000005</v>
      </c>
      <c r="I3">
        <v>1550.345</v>
      </c>
    </row>
    <row r="4" spans="1:9" x14ac:dyDescent="0.3">
      <c r="A4" s="5">
        <v>42454</v>
      </c>
      <c r="B4">
        <v>25.33</v>
      </c>
      <c r="C4">
        <v>25.5</v>
      </c>
      <c r="D4">
        <v>63.87</v>
      </c>
      <c r="E4">
        <v>58.74</v>
      </c>
      <c r="F4">
        <v>913.67489999999998</v>
      </c>
      <c r="G4">
        <v>404.87950000000001</v>
      </c>
      <c r="H4">
        <v>1289.5340000000001</v>
      </c>
      <c r="I4">
        <v>2689.8240000000001</v>
      </c>
    </row>
    <row r="5" spans="1:9" x14ac:dyDescent="0.3">
      <c r="A5" s="5">
        <v>42455</v>
      </c>
      <c r="B5">
        <v>29.35</v>
      </c>
      <c r="C5">
        <v>29.44</v>
      </c>
      <c r="D5">
        <v>73.64</v>
      </c>
      <c r="E5">
        <v>67.47</v>
      </c>
      <c r="F5">
        <v>1235.414</v>
      </c>
      <c r="G5">
        <v>547.09889999999996</v>
      </c>
      <c r="H5">
        <v>1398.357</v>
      </c>
      <c r="I5">
        <v>2856.683</v>
      </c>
    </row>
    <row r="6" spans="1:9" x14ac:dyDescent="0.3">
      <c r="A6" s="5">
        <v>42456</v>
      </c>
      <c r="B6">
        <v>29.74</v>
      </c>
      <c r="C6">
        <v>29.82</v>
      </c>
      <c r="D6">
        <v>74.59</v>
      </c>
      <c r="E6">
        <v>68.31</v>
      </c>
      <c r="F6">
        <v>1592.3119999999999</v>
      </c>
      <c r="G6">
        <v>737.62850000000003</v>
      </c>
      <c r="H6">
        <v>1667.7550000000001</v>
      </c>
      <c r="I6">
        <v>3464.6779999999999</v>
      </c>
    </row>
    <row r="7" spans="1:9" x14ac:dyDescent="0.3">
      <c r="A7" s="5">
        <v>42457</v>
      </c>
      <c r="B7">
        <v>22.67</v>
      </c>
      <c r="C7">
        <v>22.75</v>
      </c>
      <c r="D7">
        <v>57.42</v>
      </c>
      <c r="E7">
        <v>52.66</v>
      </c>
      <c r="F7">
        <v>1290.1099999999999</v>
      </c>
      <c r="G7">
        <v>603.72889999999995</v>
      </c>
      <c r="H7">
        <v>1448.9169999999999</v>
      </c>
      <c r="I7">
        <v>3040.0349999999999</v>
      </c>
    </row>
    <row r="8" spans="1:9" x14ac:dyDescent="0.3">
      <c r="A8" s="5">
        <v>42458</v>
      </c>
      <c r="B8">
        <v>21.62</v>
      </c>
      <c r="C8">
        <v>21.68</v>
      </c>
      <c r="D8">
        <v>54.85</v>
      </c>
      <c r="E8">
        <v>50.29</v>
      </c>
      <c r="F8">
        <v>978.83230000000003</v>
      </c>
      <c r="G8">
        <v>438.67500000000001</v>
      </c>
      <c r="H8">
        <v>1173.1590000000001</v>
      </c>
      <c r="I8">
        <v>2428.1010000000001</v>
      </c>
    </row>
    <row r="9" spans="1:9" x14ac:dyDescent="0.3">
      <c r="A9" s="5">
        <v>42459</v>
      </c>
      <c r="B9">
        <v>21.91</v>
      </c>
      <c r="C9">
        <v>21.94</v>
      </c>
      <c r="D9">
        <v>55.56</v>
      </c>
      <c r="E9">
        <v>50.87</v>
      </c>
      <c r="F9">
        <v>799.54859999999996</v>
      </c>
      <c r="G9">
        <v>347.27</v>
      </c>
      <c r="H9">
        <v>795.46810000000005</v>
      </c>
      <c r="I9">
        <v>1585.0889999999999</v>
      </c>
    </row>
    <row r="10" spans="1:9" x14ac:dyDescent="0.3">
      <c r="A10" s="5">
        <v>42460</v>
      </c>
      <c r="B10">
        <v>21.92</v>
      </c>
      <c r="C10">
        <v>22.03</v>
      </c>
      <c r="D10">
        <v>55.58</v>
      </c>
      <c r="E10">
        <v>51.06</v>
      </c>
      <c r="F10">
        <v>1149.278</v>
      </c>
      <c r="G10">
        <v>532.24810000000002</v>
      </c>
      <c r="H10">
        <v>1304.798</v>
      </c>
      <c r="I10">
        <v>2728.7759999999998</v>
      </c>
    </row>
    <row r="11" spans="1:9" x14ac:dyDescent="0.3">
      <c r="A11" s="5">
        <v>42461</v>
      </c>
      <c r="B11">
        <v>21.6</v>
      </c>
      <c r="C11">
        <v>21.75</v>
      </c>
      <c r="D11">
        <v>54.82</v>
      </c>
      <c r="E11">
        <v>50.45</v>
      </c>
      <c r="F11">
        <v>1008.433</v>
      </c>
      <c r="G11">
        <v>457.75979999999998</v>
      </c>
      <c r="H11">
        <v>1494.904</v>
      </c>
      <c r="I11">
        <v>3158.0740000000001</v>
      </c>
    </row>
    <row r="12" spans="1:9" x14ac:dyDescent="0.3">
      <c r="A12" s="5">
        <v>42462</v>
      </c>
      <c r="B12">
        <v>21.48</v>
      </c>
      <c r="C12">
        <v>21.58</v>
      </c>
      <c r="D12">
        <v>54.52</v>
      </c>
      <c r="E12">
        <v>50.08</v>
      </c>
      <c r="F12">
        <v>982.15859999999998</v>
      </c>
      <c r="G12">
        <v>444.7158</v>
      </c>
      <c r="H12">
        <v>1398.442</v>
      </c>
      <c r="I12">
        <v>2935.9189999999999</v>
      </c>
    </row>
    <row r="13" spans="1:9" x14ac:dyDescent="0.3">
      <c r="A13" s="5">
        <v>42463</v>
      </c>
      <c r="B13">
        <v>8.1199999999999992</v>
      </c>
      <c r="C13">
        <v>8.0500000000000007</v>
      </c>
      <c r="D13">
        <v>22.03</v>
      </c>
      <c r="E13">
        <v>20.14</v>
      </c>
      <c r="F13">
        <v>1120.6569999999999</v>
      </c>
      <c r="G13">
        <v>519.55550000000005</v>
      </c>
      <c r="H13">
        <v>1225.201</v>
      </c>
      <c r="I13">
        <v>2547.38</v>
      </c>
    </row>
    <row r="14" spans="1:9" x14ac:dyDescent="0.3">
      <c r="A14" s="5">
        <v>42464</v>
      </c>
      <c r="B14">
        <v>7.6429999999999998</v>
      </c>
      <c r="C14">
        <v>7.5709999999999997</v>
      </c>
      <c r="D14">
        <v>20.88</v>
      </c>
      <c r="E14">
        <v>19.079999999999998</v>
      </c>
      <c r="F14">
        <v>1083.3389999999999</v>
      </c>
      <c r="G14">
        <v>498.65570000000002</v>
      </c>
      <c r="H14">
        <v>816.06790000000001</v>
      </c>
      <c r="I14">
        <v>1634.4970000000001</v>
      </c>
    </row>
    <row r="15" spans="1:9" x14ac:dyDescent="0.3">
      <c r="A15" s="5">
        <v>42465</v>
      </c>
      <c r="B15">
        <v>7.4359999999999999</v>
      </c>
      <c r="C15">
        <v>7.3860000000000001</v>
      </c>
      <c r="D15">
        <v>20.37</v>
      </c>
      <c r="E15">
        <v>18.670000000000002</v>
      </c>
      <c r="F15">
        <v>1322.4929999999999</v>
      </c>
      <c r="G15">
        <v>630.697</v>
      </c>
      <c r="H15">
        <v>1016.212</v>
      </c>
      <c r="I15">
        <v>2082.59</v>
      </c>
    </row>
    <row r="16" spans="1:9" x14ac:dyDescent="0.3">
      <c r="A16" s="5">
        <v>42466</v>
      </c>
      <c r="B16">
        <v>7.7389999999999999</v>
      </c>
      <c r="C16">
        <v>7.7169999999999996</v>
      </c>
      <c r="D16">
        <v>21.11</v>
      </c>
      <c r="E16">
        <v>19.399999999999999</v>
      </c>
      <c r="F16">
        <v>1065.097</v>
      </c>
      <c r="G16">
        <v>488.72629999999998</v>
      </c>
      <c r="H16">
        <v>815.23950000000002</v>
      </c>
      <c r="I16">
        <v>1635.616</v>
      </c>
    </row>
    <row r="17" spans="1:9" x14ac:dyDescent="0.3">
      <c r="A17" s="5">
        <v>42467</v>
      </c>
      <c r="B17">
        <v>32.1</v>
      </c>
      <c r="C17">
        <v>26.63</v>
      </c>
      <c r="D17">
        <v>73.17</v>
      </c>
      <c r="E17">
        <v>67.52</v>
      </c>
      <c r="F17">
        <v>1663.1469999999999</v>
      </c>
      <c r="G17">
        <v>782.78750000000002</v>
      </c>
      <c r="H17">
        <v>1644.1859999999999</v>
      </c>
      <c r="I17">
        <v>3431.3519999999999</v>
      </c>
    </row>
    <row r="18" spans="1:9" x14ac:dyDescent="0.3">
      <c r="A18" s="5">
        <v>42468</v>
      </c>
      <c r="B18">
        <v>27</v>
      </c>
      <c r="C18">
        <v>23.63</v>
      </c>
      <c r="D18">
        <v>68.760000000000005</v>
      </c>
      <c r="E18">
        <v>63.32</v>
      </c>
      <c r="F18">
        <v>1735.5</v>
      </c>
      <c r="G18">
        <v>826.04219999999998</v>
      </c>
      <c r="H18">
        <v>1699.549</v>
      </c>
      <c r="I18">
        <v>3560.7779999999998</v>
      </c>
    </row>
    <row r="19" spans="1:9" x14ac:dyDescent="0.3">
      <c r="A19" s="5">
        <v>42469</v>
      </c>
      <c r="B19">
        <v>14.25</v>
      </c>
      <c r="C19">
        <v>12.42</v>
      </c>
      <c r="D19">
        <v>37.51</v>
      </c>
      <c r="E19">
        <v>34.43</v>
      </c>
      <c r="F19">
        <v>1400.046</v>
      </c>
      <c r="G19">
        <v>670.42439999999999</v>
      </c>
      <c r="H19">
        <v>972.70389999999998</v>
      </c>
      <c r="I19">
        <v>1980.5350000000001</v>
      </c>
    </row>
    <row r="20" spans="1:9" x14ac:dyDescent="0.3">
      <c r="A20" s="5">
        <v>42470</v>
      </c>
      <c r="B20">
        <v>7.4050000000000002</v>
      </c>
      <c r="C20">
        <v>6.4560000000000004</v>
      </c>
      <c r="D20">
        <v>20.73</v>
      </c>
      <c r="E20">
        <v>19.059999999999999</v>
      </c>
      <c r="F20">
        <v>1347.7719999999999</v>
      </c>
      <c r="G20">
        <v>642.60419999999999</v>
      </c>
      <c r="H20">
        <v>981.38530000000003</v>
      </c>
      <c r="I20">
        <v>2003.221</v>
      </c>
    </row>
    <row r="21" spans="1:9" x14ac:dyDescent="0.3">
      <c r="A21" s="5">
        <v>42471</v>
      </c>
      <c r="B21">
        <v>7.5090000000000003</v>
      </c>
      <c r="C21">
        <v>6.5730000000000004</v>
      </c>
      <c r="D21">
        <v>20.98</v>
      </c>
      <c r="E21">
        <v>19.36</v>
      </c>
      <c r="F21">
        <v>1337.4359999999999</v>
      </c>
      <c r="G21">
        <v>634.37040000000002</v>
      </c>
      <c r="H21">
        <v>1003.434</v>
      </c>
      <c r="I21">
        <v>2052.404</v>
      </c>
    </row>
    <row r="22" spans="1:9" x14ac:dyDescent="0.3">
      <c r="A22" s="5">
        <v>42472</v>
      </c>
      <c r="B22">
        <v>7.4320000000000004</v>
      </c>
      <c r="C22">
        <v>6.5110000000000001</v>
      </c>
      <c r="D22">
        <v>20.79</v>
      </c>
      <c r="E22">
        <v>19.2</v>
      </c>
      <c r="F22">
        <v>1406.5119999999999</v>
      </c>
      <c r="G22">
        <v>675.44579999999996</v>
      </c>
      <c r="H22">
        <v>1451.587</v>
      </c>
      <c r="I22">
        <v>3064.8310000000001</v>
      </c>
    </row>
    <row r="23" spans="1:9" x14ac:dyDescent="0.3">
      <c r="A23" s="5">
        <v>42473</v>
      </c>
      <c r="B23">
        <v>7.49</v>
      </c>
      <c r="C23">
        <v>6.5410000000000004</v>
      </c>
      <c r="D23">
        <v>20.94</v>
      </c>
      <c r="E23">
        <v>19.28</v>
      </c>
      <c r="F23">
        <v>1011.252</v>
      </c>
      <c r="G23">
        <v>460.18110000000001</v>
      </c>
      <c r="H23">
        <v>1016.021</v>
      </c>
      <c r="I23">
        <v>2082.904</v>
      </c>
    </row>
    <row r="24" spans="1:9" x14ac:dyDescent="0.3">
      <c r="A24" s="5">
        <v>42474</v>
      </c>
      <c r="B24">
        <v>7.5490000000000004</v>
      </c>
      <c r="C24">
        <v>6.5919999999999996</v>
      </c>
      <c r="D24">
        <v>21.08</v>
      </c>
      <c r="E24">
        <v>19.41</v>
      </c>
      <c r="F24">
        <v>1255.165</v>
      </c>
      <c r="G24">
        <v>592.65200000000004</v>
      </c>
      <c r="H24">
        <v>1304.422</v>
      </c>
      <c r="I24">
        <v>2731.6179999999999</v>
      </c>
    </row>
    <row r="25" spans="1:9" x14ac:dyDescent="0.3">
      <c r="A25" s="5">
        <v>42475</v>
      </c>
      <c r="B25">
        <v>7.5350000000000001</v>
      </c>
      <c r="C25">
        <v>6.5839999999999996</v>
      </c>
      <c r="D25">
        <v>21.05</v>
      </c>
      <c r="E25">
        <v>19.39</v>
      </c>
      <c r="F25">
        <v>1378.2809999999999</v>
      </c>
      <c r="G25">
        <v>665.18799999999999</v>
      </c>
      <c r="H25">
        <v>1430.9349999999999</v>
      </c>
      <c r="I25">
        <v>3023.3789999999999</v>
      </c>
    </row>
    <row r="26" spans="1:9" x14ac:dyDescent="0.3">
      <c r="A26" s="5">
        <v>42476</v>
      </c>
      <c r="B26">
        <v>7.5529999999999999</v>
      </c>
      <c r="C26">
        <v>6.5990000000000002</v>
      </c>
      <c r="D26">
        <v>21.09</v>
      </c>
      <c r="E26">
        <v>19.43</v>
      </c>
      <c r="F26">
        <v>1311.5060000000001</v>
      </c>
      <c r="G26">
        <v>632.62180000000001</v>
      </c>
      <c r="H26">
        <v>1487.384</v>
      </c>
      <c r="I26">
        <v>3156.5830000000001</v>
      </c>
    </row>
    <row r="27" spans="1:9" x14ac:dyDescent="0.3">
      <c r="A27" s="5">
        <v>42477</v>
      </c>
      <c r="B27">
        <v>7.5679999999999996</v>
      </c>
      <c r="C27">
        <v>6.6079999999999997</v>
      </c>
      <c r="D27">
        <v>21.13</v>
      </c>
      <c r="E27">
        <v>19.45</v>
      </c>
      <c r="F27">
        <v>1215.5619999999999</v>
      </c>
      <c r="G27">
        <v>582.07069999999999</v>
      </c>
      <c r="H27">
        <v>1451.568</v>
      </c>
      <c r="I27">
        <v>3077.2</v>
      </c>
    </row>
    <row r="28" spans="1:9" x14ac:dyDescent="0.3">
      <c r="A28" s="5">
        <v>42478</v>
      </c>
      <c r="B28">
        <v>7.5679999999999996</v>
      </c>
      <c r="C28">
        <v>6.6070000000000002</v>
      </c>
      <c r="D28">
        <v>21.13</v>
      </c>
      <c r="E28">
        <v>19.45</v>
      </c>
      <c r="F28">
        <v>1111.0239999999999</v>
      </c>
      <c r="G28">
        <v>525.51179999999999</v>
      </c>
      <c r="H28">
        <v>1523.261</v>
      </c>
      <c r="I28">
        <v>3236.4940000000001</v>
      </c>
    </row>
    <row r="29" spans="1:9" x14ac:dyDescent="0.3">
      <c r="A29" s="5">
        <v>42479</v>
      </c>
      <c r="B29">
        <v>7.54</v>
      </c>
      <c r="C29">
        <v>6.58</v>
      </c>
      <c r="D29">
        <v>21.06</v>
      </c>
      <c r="E29">
        <v>19.38</v>
      </c>
      <c r="F29">
        <v>1026.1199999999999</v>
      </c>
      <c r="G29">
        <v>479.54989999999998</v>
      </c>
      <c r="H29">
        <v>1563.34</v>
      </c>
      <c r="I29">
        <v>3323.3249999999998</v>
      </c>
    </row>
    <row r="30" spans="1:9" x14ac:dyDescent="0.3">
      <c r="A30" s="5">
        <v>42480</v>
      </c>
      <c r="B30">
        <v>7.5209999999999999</v>
      </c>
      <c r="C30">
        <v>6.5510000000000002</v>
      </c>
      <c r="D30">
        <v>21.01</v>
      </c>
      <c r="E30">
        <v>19.3</v>
      </c>
      <c r="F30">
        <v>977.41769999999997</v>
      </c>
      <c r="G30">
        <v>453.28680000000003</v>
      </c>
      <c r="H30">
        <v>1315.692</v>
      </c>
      <c r="I30">
        <v>2765.1819999999998</v>
      </c>
    </row>
    <row r="31" spans="1:9" x14ac:dyDescent="0.3">
      <c r="A31" t="s">
        <v>34</v>
      </c>
    </row>
    <row r="32" spans="1:9" x14ac:dyDescent="0.3">
      <c r="A32" s="5">
        <v>42489</v>
      </c>
      <c r="B32">
        <v>29.27</v>
      </c>
      <c r="C32">
        <v>29.89</v>
      </c>
      <c r="D32">
        <v>73.98</v>
      </c>
      <c r="E32">
        <v>68.510000000000005</v>
      </c>
      <c r="F32">
        <v>2446.4380000000001</v>
      </c>
      <c r="G32">
        <v>1204.2619999999999</v>
      </c>
      <c r="H32">
        <v>2474.6170000000002</v>
      </c>
      <c r="I32">
        <v>5256.8119999999999</v>
      </c>
    </row>
    <row r="33" spans="1:9" x14ac:dyDescent="0.3">
      <c r="A33" t="s">
        <v>35</v>
      </c>
    </row>
    <row r="34" spans="1:9" x14ac:dyDescent="0.3">
      <c r="A34" s="5">
        <v>42494</v>
      </c>
      <c r="B34">
        <v>22.16</v>
      </c>
      <c r="C34">
        <v>18.98</v>
      </c>
      <c r="D34">
        <v>51.48</v>
      </c>
      <c r="E34">
        <v>48.81</v>
      </c>
      <c r="F34">
        <v>893.1001</v>
      </c>
      <c r="G34">
        <v>430.88380000000001</v>
      </c>
      <c r="H34">
        <v>1401.454</v>
      </c>
      <c r="I34">
        <v>2995.2280000000001</v>
      </c>
    </row>
    <row r="35" spans="1:9" x14ac:dyDescent="0.3">
      <c r="A35" s="5">
        <v>42495</v>
      </c>
      <c r="B35">
        <v>19.64</v>
      </c>
      <c r="C35">
        <v>16.739999999999998</v>
      </c>
      <c r="D35">
        <v>45.9</v>
      </c>
      <c r="E35">
        <v>43.35</v>
      </c>
      <c r="F35">
        <v>856.94010000000003</v>
      </c>
      <c r="G35">
        <v>415.89789999999999</v>
      </c>
      <c r="H35">
        <v>1343.615</v>
      </c>
      <c r="I35">
        <v>2873.915</v>
      </c>
    </row>
    <row r="36" spans="1:9" x14ac:dyDescent="0.3">
      <c r="A36" s="5">
        <v>42496</v>
      </c>
      <c r="B36">
        <v>20.329999999999998</v>
      </c>
      <c r="C36">
        <v>17.27</v>
      </c>
      <c r="D36">
        <v>47.42</v>
      </c>
      <c r="E36">
        <v>44.65</v>
      </c>
      <c r="F36">
        <v>1050.8599999999999</v>
      </c>
      <c r="G36">
        <v>523.32320000000004</v>
      </c>
      <c r="H36">
        <v>1010.039</v>
      </c>
      <c r="I36">
        <v>2145.3870000000002</v>
      </c>
    </row>
    <row r="37" spans="1:9" x14ac:dyDescent="0.3">
      <c r="A37" s="5">
        <v>42497</v>
      </c>
      <c r="B37">
        <v>28.27</v>
      </c>
      <c r="C37">
        <v>24.15</v>
      </c>
      <c r="D37">
        <v>65.040000000000006</v>
      </c>
      <c r="E37">
        <v>61.38</v>
      </c>
      <c r="F37">
        <v>1989.482</v>
      </c>
      <c r="G37">
        <v>977.88879999999995</v>
      </c>
      <c r="H37">
        <v>2095.703</v>
      </c>
      <c r="I37">
        <v>4441.1949999999997</v>
      </c>
    </row>
    <row r="38" spans="1:9" x14ac:dyDescent="0.3">
      <c r="A38" s="5">
        <v>42498</v>
      </c>
      <c r="B38">
        <v>31.26</v>
      </c>
      <c r="C38">
        <v>26.78</v>
      </c>
      <c r="D38">
        <v>71.69</v>
      </c>
      <c r="E38">
        <v>67.790000000000006</v>
      </c>
      <c r="F38">
        <v>2758.0039999999999</v>
      </c>
      <c r="G38">
        <v>1377.9090000000001</v>
      </c>
      <c r="H38">
        <v>3189.0419999999999</v>
      </c>
      <c r="I38">
        <v>6823.0420000000004</v>
      </c>
    </row>
    <row r="39" spans="1:9" x14ac:dyDescent="0.3">
      <c r="A39" s="5">
        <v>42499</v>
      </c>
      <c r="B39">
        <v>31.4</v>
      </c>
      <c r="C39">
        <v>26.9</v>
      </c>
      <c r="D39">
        <v>72</v>
      </c>
      <c r="E39">
        <v>68.08</v>
      </c>
      <c r="F39">
        <v>1873.6410000000001</v>
      </c>
      <c r="G39">
        <v>889.20920000000001</v>
      </c>
      <c r="H39">
        <v>2024.9480000000001</v>
      </c>
      <c r="I39">
        <v>4225.93</v>
      </c>
    </row>
    <row r="40" spans="1:9" x14ac:dyDescent="0.3">
      <c r="A40" t="s">
        <v>36</v>
      </c>
    </row>
    <row r="41" spans="1:9" x14ac:dyDescent="0.3">
      <c r="A41" s="5">
        <v>42507</v>
      </c>
      <c r="B41">
        <v>20.96</v>
      </c>
      <c r="C41">
        <v>18.2</v>
      </c>
      <c r="D41">
        <v>48.82</v>
      </c>
      <c r="E41">
        <v>46.89</v>
      </c>
      <c r="F41">
        <v>869.94159999999999</v>
      </c>
      <c r="G41">
        <v>410.2885</v>
      </c>
      <c r="H41">
        <v>786.88369999999998</v>
      </c>
      <c r="I41">
        <v>1625.7339999999999</v>
      </c>
    </row>
    <row r="42" spans="1:9" x14ac:dyDescent="0.3">
      <c r="A42" s="5">
        <v>42508</v>
      </c>
      <c r="B42">
        <v>21.52</v>
      </c>
      <c r="C42">
        <v>18.59</v>
      </c>
      <c r="D42">
        <v>50.07</v>
      </c>
      <c r="E42">
        <v>47.85</v>
      </c>
      <c r="F42">
        <v>1245.1120000000001</v>
      </c>
      <c r="G42">
        <v>622.44740000000002</v>
      </c>
      <c r="H42">
        <v>1069.8219999999999</v>
      </c>
      <c r="I42">
        <v>2265.6289999999999</v>
      </c>
    </row>
    <row r="43" spans="1:9" x14ac:dyDescent="0.3">
      <c r="A43" s="5">
        <v>42509</v>
      </c>
      <c r="B43">
        <v>19.97</v>
      </c>
      <c r="C43">
        <v>17.3</v>
      </c>
      <c r="D43">
        <v>46.62</v>
      </c>
      <c r="E43">
        <v>44.71</v>
      </c>
      <c r="F43">
        <v>1224.2819999999999</v>
      </c>
      <c r="G43">
        <v>615.46100000000001</v>
      </c>
      <c r="H43">
        <v>1230.623</v>
      </c>
      <c r="I43">
        <v>2627.5279999999998</v>
      </c>
    </row>
    <row r="44" spans="1:9" x14ac:dyDescent="0.3">
      <c r="A44" s="5">
        <v>42510</v>
      </c>
      <c r="B44">
        <v>21.13</v>
      </c>
      <c r="C44">
        <v>18.38</v>
      </c>
      <c r="D44">
        <v>49.2</v>
      </c>
      <c r="E44">
        <v>47.34</v>
      </c>
      <c r="F44">
        <v>988.06659999999999</v>
      </c>
      <c r="G44">
        <v>477.60640000000001</v>
      </c>
      <c r="H44">
        <v>1143.394</v>
      </c>
      <c r="I44">
        <v>2423.8339999999998</v>
      </c>
    </row>
    <row r="45" spans="1:9" x14ac:dyDescent="0.3">
      <c r="A45" s="5">
        <v>42511</v>
      </c>
      <c r="B45">
        <v>23.26</v>
      </c>
      <c r="C45">
        <v>20.21</v>
      </c>
      <c r="D45">
        <v>53.94</v>
      </c>
      <c r="E45">
        <v>51.79</v>
      </c>
      <c r="F45">
        <v>1371.8</v>
      </c>
      <c r="G45">
        <v>671.43079999999998</v>
      </c>
      <c r="H45">
        <v>1668.89</v>
      </c>
      <c r="I45">
        <v>3557.4490000000001</v>
      </c>
    </row>
    <row r="46" spans="1:9" x14ac:dyDescent="0.3">
      <c r="A46" s="5">
        <v>42512</v>
      </c>
      <c r="B46">
        <v>24.98</v>
      </c>
      <c r="C46">
        <v>21.71</v>
      </c>
      <c r="D46">
        <v>57.74</v>
      </c>
      <c r="E46">
        <v>55.46</v>
      </c>
      <c r="F46">
        <v>2604.692</v>
      </c>
      <c r="G46">
        <v>1312.941</v>
      </c>
      <c r="H46">
        <v>2498.1120000000001</v>
      </c>
      <c r="I46">
        <v>5332.7030000000004</v>
      </c>
    </row>
    <row r="47" spans="1:9" x14ac:dyDescent="0.3">
      <c r="A47" s="5">
        <v>42513</v>
      </c>
      <c r="B47">
        <v>22.67</v>
      </c>
      <c r="C47">
        <v>19.559999999999999</v>
      </c>
      <c r="D47">
        <v>52.62</v>
      </c>
      <c r="E47">
        <v>50.21</v>
      </c>
      <c r="F47">
        <v>2615.518</v>
      </c>
      <c r="G47">
        <v>1328.1859999999999</v>
      </c>
      <c r="H47">
        <v>2777.835</v>
      </c>
      <c r="I47">
        <v>5920.915</v>
      </c>
    </row>
    <row r="48" spans="1:9" x14ac:dyDescent="0.3">
      <c r="A48" s="5">
        <v>42514</v>
      </c>
      <c r="B48">
        <v>22.64</v>
      </c>
      <c r="C48">
        <v>19.66</v>
      </c>
      <c r="D48">
        <v>52.55</v>
      </c>
      <c r="E48">
        <v>50.46</v>
      </c>
      <c r="F48">
        <v>2344.3589999999999</v>
      </c>
      <c r="G48">
        <v>1175.519</v>
      </c>
      <c r="H48">
        <v>2680.6280000000002</v>
      </c>
      <c r="I48">
        <v>5719.0640000000003</v>
      </c>
    </row>
    <row r="49" spans="1:9" x14ac:dyDescent="0.3">
      <c r="A49" s="5">
        <v>42515</v>
      </c>
      <c r="B49">
        <v>22.67</v>
      </c>
      <c r="C49">
        <v>20.27</v>
      </c>
      <c r="D49">
        <v>52.61</v>
      </c>
      <c r="E49">
        <v>51.95</v>
      </c>
      <c r="F49">
        <v>1949.4690000000001</v>
      </c>
      <c r="G49">
        <v>961.73599999999999</v>
      </c>
      <c r="H49">
        <v>2535.607</v>
      </c>
      <c r="I49">
        <v>5407.2730000000001</v>
      </c>
    </row>
    <row r="50" spans="1:9" x14ac:dyDescent="0.3">
      <c r="A50" s="5">
        <v>42516</v>
      </c>
      <c r="B50">
        <v>16.29</v>
      </c>
      <c r="C50">
        <v>14.07</v>
      </c>
      <c r="D50">
        <v>38.46</v>
      </c>
      <c r="E50">
        <v>36.85</v>
      </c>
      <c r="F50">
        <v>1790.3340000000001</v>
      </c>
      <c r="G50">
        <v>874.79790000000003</v>
      </c>
      <c r="H50">
        <v>2747.7939999999999</v>
      </c>
      <c r="I50">
        <v>5857.9170000000004</v>
      </c>
    </row>
    <row r="51" spans="1:9" x14ac:dyDescent="0.3">
      <c r="A51" s="5">
        <v>42517</v>
      </c>
      <c r="B51">
        <v>7.9379999999999997</v>
      </c>
      <c r="C51">
        <v>6.8010000000000002</v>
      </c>
      <c r="D51">
        <v>19.920000000000002</v>
      </c>
      <c r="E51">
        <v>19.16</v>
      </c>
      <c r="F51">
        <v>1628.038</v>
      </c>
      <c r="G51">
        <v>784.73749999999995</v>
      </c>
      <c r="H51">
        <v>3041.1669999999999</v>
      </c>
      <c r="I51">
        <v>6464.9849999999997</v>
      </c>
    </row>
    <row r="52" spans="1:9" x14ac:dyDescent="0.3">
      <c r="A52" s="5">
        <v>42518</v>
      </c>
      <c r="B52">
        <v>7.91</v>
      </c>
      <c r="C52">
        <v>6.7930000000000001</v>
      </c>
      <c r="D52">
        <v>19.86</v>
      </c>
      <c r="E52">
        <v>19.14</v>
      </c>
      <c r="F52">
        <v>1638.365</v>
      </c>
      <c r="G52">
        <v>788.29849999999999</v>
      </c>
      <c r="H52">
        <v>3233.2080000000001</v>
      </c>
      <c r="I52">
        <v>6842.9579999999996</v>
      </c>
    </row>
    <row r="53" spans="1:9" x14ac:dyDescent="0.3">
      <c r="A53" s="5">
        <v>42519</v>
      </c>
      <c r="B53">
        <v>14.21</v>
      </c>
      <c r="C53">
        <v>12.36</v>
      </c>
      <c r="D53">
        <v>33.83</v>
      </c>
      <c r="E53">
        <v>32.69</v>
      </c>
      <c r="F53">
        <v>1649.2470000000001</v>
      </c>
      <c r="G53">
        <v>794.33749999999998</v>
      </c>
      <c r="H53">
        <v>3325.346</v>
      </c>
      <c r="I53">
        <v>7018.0249999999996</v>
      </c>
    </row>
    <row r="54" spans="1:9" x14ac:dyDescent="0.3">
      <c r="A54" s="5">
        <v>42520</v>
      </c>
      <c r="B54">
        <v>22.54</v>
      </c>
      <c r="C54">
        <v>19.66</v>
      </c>
      <c r="D54">
        <v>52.32</v>
      </c>
      <c r="E54">
        <v>50.46</v>
      </c>
      <c r="F54">
        <v>1661.569</v>
      </c>
      <c r="G54">
        <v>802.18029999999999</v>
      </c>
      <c r="H54">
        <v>3461.5819999999999</v>
      </c>
      <c r="I54">
        <v>7292.84</v>
      </c>
    </row>
    <row r="55" spans="1:9" x14ac:dyDescent="0.3">
      <c r="A55" s="5">
        <v>42521</v>
      </c>
      <c r="B55">
        <v>22.49</v>
      </c>
      <c r="C55">
        <v>19.53</v>
      </c>
      <c r="D55">
        <v>52.21</v>
      </c>
      <c r="E55">
        <v>50.15</v>
      </c>
      <c r="F55">
        <v>1710.066</v>
      </c>
      <c r="G55">
        <v>829.03869999999995</v>
      </c>
      <c r="H55">
        <v>3335.2179999999998</v>
      </c>
      <c r="I55">
        <v>7043.0739999999996</v>
      </c>
    </row>
    <row r="56" spans="1:9" x14ac:dyDescent="0.3">
      <c r="A56" s="5">
        <v>42522</v>
      </c>
      <c r="B56">
        <v>22.49</v>
      </c>
      <c r="C56">
        <v>19.5</v>
      </c>
      <c r="D56">
        <v>52.22</v>
      </c>
      <c r="E56">
        <v>50.07</v>
      </c>
      <c r="F56">
        <v>1751.433</v>
      </c>
      <c r="G56">
        <v>852.41819999999996</v>
      </c>
      <c r="H56">
        <v>3289.194</v>
      </c>
      <c r="I56">
        <v>6953.9679999999998</v>
      </c>
    </row>
    <row r="57" spans="1:9" x14ac:dyDescent="0.3">
      <c r="A57" s="5">
        <v>42523</v>
      </c>
      <c r="B57">
        <v>22.54</v>
      </c>
      <c r="C57">
        <v>19.510000000000002</v>
      </c>
      <c r="D57">
        <v>52.34</v>
      </c>
      <c r="E57">
        <v>50.1</v>
      </c>
      <c r="F57">
        <v>1700.54</v>
      </c>
      <c r="G57">
        <v>823.70370000000003</v>
      </c>
      <c r="H57">
        <v>3044.7759999999998</v>
      </c>
      <c r="I57">
        <v>6456.1710000000003</v>
      </c>
    </row>
    <row r="58" spans="1:9" x14ac:dyDescent="0.3">
      <c r="A58" s="5">
        <v>42524</v>
      </c>
      <c r="B58">
        <v>22.47</v>
      </c>
      <c r="C58">
        <v>19.47</v>
      </c>
      <c r="D58">
        <v>52.17</v>
      </c>
      <c r="E58">
        <v>50</v>
      </c>
      <c r="F58">
        <v>1725.2560000000001</v>
      </c>
      <c r="G58">
        <v>834.60749999999996</v>
      </c>
      <c r="H58">
        <v>3633.924</v>
      </c>
      <c r="I58">
        <v>7613.6970000000001</v>
      </c>
    </row>
    <row r="59" spans="1:9" x14ac:dyDescent="0.3">
      <c r="A59" s="5">
        <v>42525</v>
      </c>
      <c r="B59">
        <v>22.33</v>
      </c>
      <c r="C59">
        <v>19.82</v>
      </c>
      <c r="D59">
        <v>51.87</v>
      </c>
      <c r="E59">
        <v>50.86</v>
      </c>
      <c r="F59">
        <v>1912.567</v>
      </c>
      <c r="G59">
        <v>943.47260000000006</v>
      </c>
      <c r="H59">
        <v>4241.9009999999998</v>
      </c>
      <c r="I59">
        <v>8749.0949999999993</v>
      </c>
    </row>
    <row r="60" spans="1:9" x14ac:dyDescent="0.3">
      <c r="A60" s="5">
        <v>42526</v>
      </c>
      <c r="B60">
        <v>22.29</v>
      </c>
      <c r="C60">
        <v>19.29</v>
      </c>
      <c r="D60">
        <v>51.78</v>
      </c>
      <c r="E60">
        <v>49.56</v>
      </c>
      <c r="F60">
        <v>2031.2190000000001</v>
      </c>
      <c r="G60">
        <v>1005.2910000000001</v>
      </c>
      <c r="H60">
        <v>4346.2240000000002</v>
      </c>
      <c r="I60">
        <v>8931.143</v>
      </c>
    </row>
    <row r="61" spans="1:9" x14ac:dyDescent="0.3">
      <c r="A61" s="5">
        <v>42527</v>
      </c>
      <c r="B61">
        <v>22.03</v>
      </c>
      <c r="C61">
        <v>19.05</v>
      </c>
      <c r="D61">
        <v>51.21</v>
      </c>
      <c r="E61">
        <v>48.97</v>
      </c>
      <c r="F61">
        <v>2142.0410000000002</v>
      </c>
      <c r="G61">
        <v>1065.8879999999999</v>
      </c>
      <c r="H61">
        <v>4456.7030000000004</v>
      </c>
      <c r="I61">
        <v>9120.643</v>
      </c>
    </row>
    <row r="62" spans="1:9" x14ac:dyDescent="0.3">
      <c r="A62" s="5">
        <v>42528</v>
      </c>
      <c r="B62">
        <v>19.579999999999998</v>
      </c>
      <c r="C62">
        <v>16.77</v>
      </c>
      <c r="D62">
        <v>45.77</v>
      </c>
      <c r="E62">
        <v>43.42</v>
      </c>
      <c r="F62">
        <v>1565.7529999999999</v>
      </c>
      <c r="G62">
        <v>790.16489999999999</v>
      </c>
      <c r="H62">
        <v>2606.4369999999999</v>
      </c>
      <c r="I62">
        <v>5391.2860000000001</v>
      </c>
    </row>
    <row r="63" spans="1:9" x14ac:dyDescent="0.3">
      <c r="A63" s="5">
        <v>42529</v>
      </c>
      <c r="B63">
        <v>18.8</v>
      </c>
      <c r="C63">
        <v>15.91</v>
      </c>
      <c r="D63">
        <v>44.02</v>
      </c>
      <c r="E63">
        <v>41.33</v>
      </c>
      <c r="F63">
        <v>1410.2660000000001</v>
      </c>
      <c r="G63">
        <v>715.15089999999998</v>
      </c>
      <c r="H63">
        <v>1398.1659999999999</v>
      </c>
      <c r="I63">
        <v>2929.6509999999998</v>
      </c>
    </row>
    <row r="64" spans="1:9" x14ac:dyDescent="0.3">
      <c r="A64" s="5">
        <v>42530</v>
      </c>
      <c r="B64">
        <v>19.37</v>
      </c>
      <c r="C64">
        <v>16.260000000000002</v>
      </c>
      <c r="D64">
        <v>45.3</v>
      </c>
      <c r="E64">
        <v>42.19</v>
      </c>
      <c r="F64">
        <v>1413.87</v>
      </c>
      <c r="G64">
        <v>714.77859999999998</v>
      </c>
      <c r="H64">
        <v>830.8184</v>
      </c>
      <c r="I64">
        <v>1731.8340000000001</v>
      </c>
    </row>
    <row r="65" spans="1:9" x14ac:dyDescent="0.3">
      <c r="A65" s="5">
        <v>42531</v>
      </c>
      <c r="B65">
        <v>19.3</v>
      </c>
      <c r="C65">
        <v>16.3</v>
      </c>
      <c r="D65">
        <v>45.13</v>
      </c>
      <c r="E65">
        <v>42.27</v>
      </c>
      <c r="F65">
        <v>1386.674</v>
      </c>
      <c r="G65">
        <v>700.40779999999995</v>
      </c>
      <c r="H65">
        <v>910.1979</v>
      </c>
      <c r="I65">
        <v>1919.2660000000001</v>
      </c>
    </row>
    <row r="66" spans="1:9" x14ac:dyDescent="0.3">
      <c r="A66" s="5">
        <v>42532</v>
      </c>
      <c r="B66">
        <v>19.09</v>
      </c>
      <c r="C66">
        <v>16.3</v>
      </c>
      <c r="D66">
        <v>44.67</v>
      </c>
      <c r="E66">
        <v>42.28</v>
      </c>
      <c r="F66">
        <v>1474.1110000000001</v>
      </c>
      <c r="G66">
        <v>745.41669999999999</v>
      </c>
      <c r="H66">
        <v>1265.8900000000001</v>
      </c>
      <c r="I66">
        <v>2681.498</v>
      </c>
    </row>
    <row r="67" spans="1:9" x14ac:dyDescent="0.3">
      <c r="A67" s="5">
        <v>42533</v>
      </c>
      <c r="B67">
        <v>27.56</v>
      </c>
      <c r="C67">
        <v>24.04</v>
      </c>
      <c r="D67">
        <v>63.48</v>
      </c>
      <c r="E67">
        <v>61.12</v>
      </c>
      <c r="F67">
        <v>2901.98</v>
      </c>
      <c r="G67">
        <v>1455.2159999999999</v>
      </c>
      <c r="H67">
        <v>3945.6849999999999</v>
      </c>
      <c r="I67">
        <v>8319.6139999999996</v>
      </c>
    </row>
    <row r="68" spans="1:9" x14ac:dyDescent="0.3">
      <c r="A68" s="5">
        <v>42534</v>
      </c>
      <c r="B68">
        <v>29.84</v>
      </c>
      <c r="C68">
        <v>25.91</v>
      </c>
      <c r="D68">
        <v>68.52</v>
      </c>
      <c r="E68">
        <v>65.69</v>
      </c>
      <c r="F68">
        <v>2333.7040000000002</v>
      </c>
      <c r="G68">
        <v>1134.2760000000001</v>
      </c>
      <c r="H68">
        <v>2711.3310000000001</v>
      </c>
      <c r="I68">
        <v>5646.4570000000003</v>
      </c>
    </row>
    <row r="69" spans="1:9" x14ac:dyDescent="0.3">
      <c r="A69" s="5">
        <v>42535</v>
      </c>
      <c r="B69">
        <v>30.22</v>
      </c>
      <c r="C69">
        <v>25.89</v>
      </c>
      <c r="D69">
        <v>69.39</v>
      </c>
      <c r="E69">
        <v>65.62</v>
      </c>
      <c r="F69">
        <v>2972.39</v>
      </c>
      <c r="G69">
        <v>1483.3230000000001</v>
      </c>
      <c r="H69">
        <v>2478.855</v>
      </c>
      <c r="I69">
        <v>5219.9960000000001</v>
      </c>
    </row>
    <row r="70" spans="1:9" x14ac:dyDescent="0.3">
      <c r="A70" s="5">
        <v>42536</v>
      </c>
      <c r="B70">
        <v>30.24</v>
      </c>
      <c r="C70">
        <v>25.98</v>
      </c>
      <c r="D70">
        <v>69.42</v>
      </c>
      <c r="E70">
        <v>65.849999999999994</v>
      </c>
      <c r="F70">
        <v>3164.3029999999999</v>
      </c>
      <c r="G70">
        <v>1587.3209999999999</v>
      </c>
      <c r="H70">
        <v>3223.902</v>
      </c>
      <c r="I70">
        <v>6848.7730000000001</v>
      </c>
    </row>
    <row r="71" spans="1:9" x14ac:dyDescent="0.3">
      <c r="A71" s="5">
        <v>42537</v>
      </c>
      <c r="B71">
        <v>30.08</v>
      </c>
      <c r="C71">
        <v>26.39</v>
      </c>
      <c r="D71">
        <v>69.069999999999993</v>
      </c>
      <c r="E71">
        <v>66.849999999999994</v>
      </c>
      <c r="F71">
        <v>2947.22</v>
      </c>
      <c r="G71">
        <v>1470.7080000000001</v>
      </c>
      <c r="H71">
        <v>3763.154</v>
      </c>
      <c r="I71">
        <v>7997.527</v>
      </c>
    </row>
    <row r="72" spans="1:9" x14ac:dyDescent="0.3">
      <c r="A72" s="5">
        <v>42538</v>
      </c>
      <c r="B72">
        <v>29.7</v>
      </c>
      <c r="C72">
        <v>25.72</v>
      </c>
      <c r="D72">
        <v>68.22</v>
      </c>
      <c r="E72">
        <v>65.209999999999994</v>
      </c>
      <c r="F72">
        <v>2542.8539999999998</v>
      </c>
      <c r="G72">
        <v>1251.7360000000001</v>
      </c>
      <c r="H72">
        <v>4696.5910000000003</v>
      </c>
      <c r="I72">
        <v>9871.7039999999997</v>
      </c>
    </row>
    <row r="73" spans="1:9" x14ac:dyDescent="0.3">
      <c r="A73" s="5">
        <v>42539</v>
      </c>
      <c r="B73">
        <v>29.92</v>
      </c>
      <c r="C73">
        <v>25.83</v>
      </c>
      <c r="D73">
        <v>68.709999999999994</v>
      </c>
      <c r="E73">
        <v>65.47</v>
      </c>
      <c r="F73">
        <v>2696.8229999999999</v>
      </c>
      <c r="G73">
        <v>1339.9269999999999</v>
      </c>
      <c r="H73">
        <v>4811.0360000000001</v>
      </c>
      <c r="I73">
        <v>10117.73</v>
      </c>
    </row>
    <row r="74" spans="1:9" x14ac:dyDescent="0.3">
      <c r="A74" s="5">
        <v>42540</v>
      </c>
      <c r="B74">
        <v>30.32</v>
      </c>
      <c r="C74">
        <v>26.06</v>
      </c>
      <c r="D74">
        <v>69.599999999999994</v>
      </c>
      <c r="E74">
        <v>66.05</v>
      </c>
      <c r="F74">
        <v>2912.5169999999998</v>
      </c>
      <c r="G74">
        <v>1458.4749999999999</v>
      </c>
      <c r="H74">
        <v>4153.2209999999995</v>
      </c>
      <c r="I74">
        <v>8817.5570000000007</v>
      </c>
    </row>
    <row r="75" spans="1:9" x14ac:dyDescent="0.3">
      <c r="A75" s="5">
        <v>42541</v>
      </c>
      <c r="B75">
        <v>30.34</v>
      </c>
      <c r="C75">
        <v>26.19</v>
      </c>
      <c r="D75">
        <v>69.650000000000006</v>
      </c>
      <c r="E75">
        <v>66.34</v>
      </c>
      <c r="F75">
        <v>2559.4670000000001</v>
      </c>
      <c r="G75">
        <v>1263.422</v>
      </c>
      <c r="H75">
        <v>4139.3919999999998</v>
      </c>
      <c r="I75">
        <v>8788.3209999999999</v>
      </c>
    </row>
    <row r="76" spans="1:9" x14ac:dyDescent="0.3">
      <c r="A76" s="5">
        <v>42542</v>
      </c>
      <c r="B76">
        <v>30.11</v>
      </c>
      <c r="C76">
        <v>26.02</v>
      </c>
      <c r="D76">
        <v>69.14</v>
      </c>
      <c r="E76">
        <v>65.94</v>
      </c>
      <c r="F76">
        <v>2388.81</v>
      </c>
      <c r="G76">
        <v>1170.6379999999999</v>
      </c>
      <c r="H76">
        <v>4275.3909999999996</v>
      </c>
      <c r="I76">
        <v>13153.39</v>
      </c>
    </row>
    <row r="77" spans="1:9" x14ac:dyDescent="0.3">
      <c r="A77" s="5">
        <v>42543</v>
      </c>
      <c r="B77">
        <v>29.8</v>
      </c>
      <c r="C77">
        <v>25.84</v>
      </c>
      <c r="D77">
        <v>68.44</v>
      </c>
      <c r="E77">
        <v>65.5</v>
      </c>
      <c r="F77">
        <v>2089.42</v>
      </c>
      <c r="G77">
        <v>1005.725</v>
      </c>
      <c r="H77">
        <v>4721.0810000000001</v>
      </c>
      <c r="I77">
        <v>24526.3</v>
      </c>
    </row>
    <row r="78" spans="1:9" x14ac:dyDescent="0.3">
      <c r="A78" s="5">
        <v>42544</v>
      </c>
      <c r="B78">
        <v>29.97</v>
      </c>
      <c r="C78">
        <v>25.79</v>
      </c>
      <c r="D78">
        <v>68.81</v>
      </c>
      <c r="E78">
        <v>65.39</v>
      </c>
      <c r="F78">
        <v>2422.7049999999999</v>
      </c>
      <c r="G78">
        <v>1189.739</v>
      </c>
      <c r="H78">
        <v>6070.23</v>
      </c>
      <c r="I78">
        <v>39211.75</v>
      </c>
    </row>
    <row r="79" spans="1:9" x14ac:dyDescent="0.3">
      <c r="A79" s="5">
        <v>42545</v>
      </c>
      <c r="B79">
        <v>29.88</v>
      </c>
      <c r="C79">
        <v>25.77</v>
      </c>
      <c r="D79">
        <v>68.61</v>
      </c>
      <c r="E79">
        <v>65.33</v>
      </c>
      <c r="F79">
        <v>2339.1840000000002</v>
      </c>
      <c r="G79">
        <v>1143.652</v>
      </c>
      <c r="H79">
        <v>4848.9219999999996</v>
      </c>
      <c r="I79">
        <v>25887.18</v>
      </c>
    </row>
    <row r="80" spans="1:9" x14ac:dyDescent="0.3">
      <c r="A80" s="5">
        <v>42546</v>
      </c>
      <c r="B80">
        <v>29.97</v>
      </c>
      <c r="C80">
        <v>26.02</v>
      </c>
      <c r="D80">
        <v>68.81</v>
      </c>
      <c r="E80">
        <v>65.94</v>
      </c>
      <c r="F80">
        <v>2491.181</v>
      </c>
      <c r="G80">
        <v>1228.83</v>
      </c>
      <c r="H80">
        <v>4859.5050000000001</v>
      </c>
      <c r="I80">
        <v>24689.88</v>
      </c>
    </row>
    <row r="81" spans="1:9" x14ac:dyDescent="0.3">
      <c r="A81" s="5">
        <v>42547</v>
      </c>
      <c r="B81">
        <v>30.06</v>
      </c>
      <c r="C81">
        <v>26</v>
      </c>
      <c r="D81">
        <v>69.010000000000005</v>
      </c>
      <c r="E81">
        <v>65.89</v>
      </c>
      <c r="F81">
        <v>2399.7460000000001</v>
      </c>
      <c r="G81">
        <v>1176.6780000000001</v>
      </c>
      <c r="H81">
        <v>5856.3549999999996</v>
      </c>
      <c r="I81">
        <v>35981.46</v>
      </c>
    </row>
    <row r="82" spans="1:9" x14ac:dyDescent="0.3">
      <c r="A82" s="5">
        <v>42548</v>
      </c>
      <c r="B82">
        <v>30.06</v>
      </c>
      <c r="C82">
        <v>26</v>
      </c>
      <c r="D82">
        <v>69.03</v>
      </c>
      <c r="E82">
        <v>65.88</v>
      </c>
      <c r="F82">
        <v>2366.7890000000002</v>
      </c>
      <c r="G82">
        <v>1160.2370000000001</v>
      </c>
      <c r="H82">
        <v>6282.9030000000002</v>
      </c>
      <c r="I82">
        <v>42479.71</v>
      </c>
    </row>
    <row r="83" spans="1:9" x14ac:dyDescent="0.3">
      <c r="A83" s="5">
        <v>42549</v>
      </c>
      <c r="B83">
        <v>29.85</v>
      </c>
      <c r="C83">
        <v>26.28</v>
      </c>
      <c r="D83">
        <v>68.56</v>
      </c>
      <c r="E83">
        <v>66.56</v>
      </c>
      <c r="F83">
        <v>2221.42</v>
      </c>
      <c r="G83">
        <v>1078.68</v>
      </c>
      <c r="H83">
        <v>6238.82</v>
      </c>
      <c r="I83">
        <v>41770.18</v>
      </c>
    </row>
    <row r="84" spans="1:9" x14ac:dyDescent="0.3">
      <c r="A84" s="5">
        <v>42550</v>
      </c>
      <c r="B84">
        <v>29.73</v>
      </c>
      <c r="C84">
        <v>25.79</v>
      </c>
      <c r="D84">
        <v>68.28</v>
      </c>
      <c r="E84">
        <v>65.37</v>
      </c>
      <c r="F84">
        <v>2100.473</v>
      </c>
      <c r="G84">
        <v>999.96519999999998</v>
      </c>
      <c r="H84">
        <v>5872.607</v>
      </c>
      <c r="I84">
        <v>35868.78</v>
      </c>
    </row>
    <row r="85" spans="1:9" x14ac:dyDescent="0.3">
      <c r="A85" s="5">
        <v>42551</v>
      </c>
      <c r="B85">
        <v>29.94</v>
      </c>
      <c r="C85">
        <v>25.76</v>
      </c>
      <c r="D85">
        <v>68.75</v>
      </c>
      <c r="E85">
        <v>65.3</v>
      </c>
      <c r="F85">
        <v>2413.8420000000001</v>
      </c>
      <c r="G85">
        <v>1162.42</v>
      </c>
      <c r="H85">
        <v>6058.415</v>
      </c>
      <c r="I85">
        <v>39190.379999999997</v>
      </c>
    </row>
    <row r="86" spans="1:9" x14ac:dyDescent="0.3">
      <c r="A86" s="5">
        <v>42552</v>
      </c>
      <c r="B86">
        <v>30.06</v>
      </c>
      <c r="C86">
        <v>25.85</v>
      </c>
      <c r="D86">
        <v>69.02</v>
      </c>
      <c r="E86">
        <v>65.53</v>
      </c>
      <c r="F86">
        <v>2381.5140000000001</v>
      </c>
      <c r="G86">
        <v>1145.173</v>
      </c>
      <c r="H86">
        <v>6321.1670000000004</v>
      </c>
      <c r="I86">
        <v>43643.61</v>
      </c>
    </row>
    <row r="87" spans="1:9" x14ac:dyDescent="0.3">
      <c r="A87" s="5">
        <v>42553</v>
      </c>
      <c r="B87">
        <v>29.84</v>
      </c>
      <c r="C87">
        <v>25.72</v>
      </c>
      <c r="D87">
        <v>68.52</v>
      </c>
      <c r="E87">
        <v>65.209999999999994</v>
      </c>
      <c r="F87">
        <v>2230.73</v>
      </c>
      <c r="G87">
        <v>1063.5609999999999</v>
      </c>
      <c r="H87">
        <v>6494.8630000000003</v>
      </c>
      <c r="I87">
        <v>46020.61</v>
      </c>
    </row>
    <row r="88" spans="1:9" x14ac:dyDescent="0.3">
      <c r="A88" s="5">
        <v>42554</v>
      </c>
      <c r="B88">
        <v>30.09</v>
      </c>
      <c r="C88">
        <v>25.84</v>
      </c>
      <c r="D88">
        <v>69.09</v>
      </c>
      <c r="E88">
        <v>65.489999999999995</v>
      </c>
      <c r="F88">
        <v>2245.8820000000001</v>
      </c>
      <c r="G88">
        <v>1070.229</v>
      </c>
      <c r="H88">
        <v>6450.5550000000003</v>
      </c>
      <c r="I88">
        <v>45316.32</v>
      </c>
    </row>
    <row r="89" spans="1:9" x14ac:dyDescent="0.3">
      <c r="A89" s="5">
        <v>42555</v>
      </c>
      <c r="B89">
        <v>30.15</v>
      </c>
      <c r="C89">
        <v>25.86</v>
      </c>
      <c r="D89">
        <v>69.209999999999994</v>
      </c>
      <c r="E89">
        <v>65.55</v>
      </c>
      <c r="F89">
        <v>2263.8020000000001</v>
      </c>
      <c r="G89">
        <v>1081.3579999999999</v>
      </c>
      <c r="H89">
        <v>6246.0879999999997</v>
      </c>
      <c r="I89">
        <v>41831.46</v>
      </c>
    </row>
    <row r="90" spans="1:9" x14ac:dyDescent="0.3">
      <c r="A90" s="5">
        <v>42556</v>
      </c>
      <c r="B90">
        <v>29.97</v>
      </c>
      <c r="C90">
        <v>25.73</v>
      </c>
      <c r="D90">
        <v>68.819999999999993</v>
      </c>
      <c r="E90">
        <v>65.239999999999995</v>
      </c>
      <c r="F90">
        <v>2155.971</v>
      </c>
      <c r="G90">
        <v>1021.313</v>
      </c>
      <c r="H90">
        <v>6036.8109999999997</v>
      </c>
      <c r="I90">
        <v>38574.449999999997</v>
      </c>
    </row>
    <row r="91" spans="1:9" x14ac:dyDescent="0.3">
      <c r="A91" s="5">
        <v>42557</v>
      </c>
      <c r="B91">
        <v>29.6</v>
      </c>
      <c r="C91">
        <v>25.57</v>
      </c>
      <c r="D91">
        <v>67.989999999999995</v>
      </c>
      <c r="E91">
        <v>64.84</v>
      </c>
      <c r="F91">
        <v>2065.634</v>
      </c>
      <c r="G91">
        <v>971.80510000000004</v>
      </c>
      <c r="H91">
        <v>5876.2370000000001</v>
      </c>
      <c r="I91">
        <v>35513.339999999997</v>
      </c>
    </row>
    <row r="92" spans="1:9" x14ac:dyDescent="0.3">
      <c r="A92" s="5">
        <v>42558</v>
      </c>
      <c r="B92">
        <v>29.58</v>
      </c>
      <c r="C92">
        <v>25.72</v>
      </c>
      <c r="D92">
        <v>67.95</v>
      </c>
      <c r="E92">
        <v>65.209999999999994</v>
      </c>
      <c r="F92">
        <v>2041.1320000000001</v>
      </c>
      <c r="G92">
        <v>957.00639999999999</v>
      </c>
      <c r="H92">
        <v>5752.1729999999998</v>
      </c>
      <c r="I92">
        <v>34359.85</v>
      </c>
    </row>
    <row r="93" spans="1:9" x14ac:dyDescent="0.3">
      <c r="A93" s="5">
        <v>42559</v>
      </c>
      <c r="B93">
        <v>29.44</v>
      </c>
      <c r="C93">
        <v>25.57</v>
      </c>
      <c r="D93">
        <v>67.64</v>
      </c>
      <c r="E93">
        <v>64.84</v>
      </c>
      <c r="F93">
        <v>1898.021</v>
      </c>
      <c r="G93">
        <v>879.90319999999997</v>
      </c>
      <c r="H93">
        <v>5623.4319999999998</v>
      </c>
      <c r="I93">
        <v>33004.879999999997</v>
      </c>
    </row>
    <row r="94" spans="1:9" x14ac:dyDescent="0.3">
      <c r="A94" s="5">
        <v>42560</v>
      </c>
      <c r="B94">
        <v>29.32</v>
      </c>
      <c r="C94">
        <v>25.54</v>
      </c>
      <c r="D94">
        <v>67.38</v>
      </c>
      <c r="E94">
        <v>64.77</v>
      </c>
      <c r="F94">
        <v>2009.4269999999999</v>
      </c>
      <c r="G94">
        <v>946.32590000000005</v>
      </c>
      <c r="H94">
        <v>5783.9629999999997</v>
      </c>
      <c r="I94">
        <v>34823.42</v>
      </c>
    </row>
    <row r="95" spans="1:9" x14ac:dyDescent="0.3">
      <c r="A95" s="5">
        <v>42561</v>
      </c>
      <c r="B95">
        <v>29.23</v>
      </c>
      <c r="C95">
        <v>25.88</v>
      </c>
      <c r="D95">
        <v>67.180000000000007</v>
      </c>
      <c r="E95">
        <v>65.599999999999994</v>
      </c>
      <c r="F95">
        <v>2519.8240000000001</v>
      </c>
      <c r="G95">
        <v>1228.28</v>
      </c>
      <c r="H95">
        <v>5869.2139999999999</v>
      </c>
      <c r="I95">
        <v>36434.15</v>
      </c>
    </row>
    <row r="96" spans="1:9" x14ac:dyDescent="0.3">
      <c r="A96" s="5">
        <v>42562</v>
      </c>
      <c r="B96">
        <v>29.59</v>
      </c>
      <c r="C96">
        <v>25.62</v>
      </c>
      <c r="D96">
        <v>67.98</v>
      </c>
      <c r="E96">
        <v>64.98</v>
      </c>
      <c r="F96">
        <v>2521.9090000000001</v>
      </c>
      <c r="G96">
        <v>1230.08</v>
      </c>
      <c r="H96">
        <v>6117.5079999999998</v>
      </c>
      <c r="I96">
        <v>39523.230000000003</v>
      </c>
    </row>
    <row r="97" spans="1:9" x14ac:dyDescent="0.3">
      <c r="A97" s="5">
        <v>42563</v>
      </c>
      <c r="B97">
        <v>29.77</v>
      </c>
      <c r="C97">
        <v>25.73</v>
      </c>
      <c r="D97">
        <v>68.38</v>
      </c>
      <c r="E97">
        <v>65.239999999999995</v>
      </c>
      <c r="F97">
        <v>2492.4409999999998</v>
      </c>
      <c r="G97">
        <v>1220.1980000000001</v>
      </c>
      <c r="H97">
        <v>6046.54</v>
      </c>
      <c r="I97">
        <v>38276.9</v>
      </c>
    </row>
    <row r="98" spans="1:9" x14ac:dyDescent="0.3">
      <c r="A98" s="5">
        <v>42564</v>
      </c>
      <c r="B98">
        <v>29.69</v>
      </c>
      <c r="C98">
        <v>25.73</v>
      </c>
      <c r="D98">
        <v>68.2</v>
      </c>
      <c r="E98">
        <v>65.23</v>
      </c>
      <c r="F98">
        <v>2231.2800000000002</v>
      </c>
      <c r="G98">
        <v>1072.9590000000001</v>
      </c>
      <c r="H98">
        <v>5900.5450000000001</v>
      </c>
      <c r="I98">
        <v>37266.089999999997</v>
      </c>
    </row>
    <row r="99" spans="1:9" x14ac:dyDescent="0.3">
      <c r="A99" s="5">
        <v>42565</v>
      </c>
      <c r="B99">
        <v>23.24</v>
      </c>
      <c r="C99">
        <v>20.22</v>
      </c>
      <c r="D99">
        <v>53.87</v>
      </c>
      <c r="E99">
        <v>51.81</v>
      </c>
      <c r="F99">
        <v>1420.5160000000001</v>
      </c>
      <c r="G99">
        <v>649.90470000000005</v>
      </c>
      <c r="H99">
        <v>4613.067</v>
      </c>
      <c r="I99">
        <v>27566.880000000001</v>
      </c>
    </row>
    <row r="100" spans="1:9" x14ac:dyDescent="0.3">
      <c r="A100" s="5">
        <v>42566</v>
      </c>
      <c r="B100">
        <v>21.65</v>
      </c>
      <c r="C100">
        <v>18.84</v>
      </c>
      <c r="D100">
        <v>50.35</v>
      </c>
      <c r="E100">
        <v>48.46</v>
      </c>
      <c r="F100">
        <v>1316.0250000000001</v>
      </c>
      <c r="G100">
        <v>600.29830000000004</v>
      </c>
      <c r="H100">
        <v>4150.5919999999996</v>
      </c>
      <c r="I100">
        <v>24013.83</v>
      </c>
    </row>
    <row r="101" spans="1:9" x14ac:dyDescent="0.3">
      <c r="A101" s="5">
        <v>42567</v>
      </c>
      <c r="B101">
        <v>11.19</v>
      </c>
      <c r="C101">
        <v>9.65</v>
      </c>
      <c r="D101">
        <v>27.13</v>
      </c>
      <c r="E101">
        <v>26.09</v>
      </c>
      <c r="F101">
        <v>1336.7950000000001</v>
      </c>
      <c r="G101">
        <v>611.08969999999999</v>
      </c>
      <c r="H101">
        <v>4113.125</v>
      </c>
      <c r="I101">
        <v>23663.86</v>
      </c>
    </row>
    <row r="102" spans="1:9" x14ac:dyDescent="0.3">
      <c r="A102" s="5">
        <v>42568</v>
      </c>
      <c r="B102">
        <v>10.89</v>
      </c>
      <c r="C102">
        <v>9.3699999999999992</v>
      </c>
      <c r="D102">
        <v>26.46</v>
      </c>
      <c r="E102">
        <v>25.4</v>
      </c>
      <c r="F102">
        <v>1265.7809999999999</v>
      </c>
      <c r="G102">
        <v>581.45500000000004</v>
      </c>
      <c r="H102">
        <v>3973.134</v>
      </c>
      <c r="I102">
        <v>23705.95</v>
      </c>
    </row>
    <row r="103" spans="1:9" x14ac:dyDescent="0.3">
      <c r="A103" s="5">
        <v>42569</v>
      </c>
      <c r="B103">
        <v>28.36</v>
      </c>
      <c r="C103">
        <v>24.61</v>
      </c>
      <c r="D103">
        <v>65.260000000000005</v>
      </c>
      <c r="E103">
        <v>62.51</v>
      </c>
      <c r="F103">
        <v>1481.2470000000001</v>
      </c>
      <c r="G103">
        <v>673.99149999999997</v>
      </c>
      <c r="H103">
        <v>4871.4459999999999</v>
      </c>
      <c r="I103">
        <v>29367.3</v>
      </c>
    </row>
    <row r="104" spans="1:9" x14ac:dyDescent="0.3">
      <c r="A104" s="5">
        <v>42570</v>
      </c>
      <c r="B104">
        <v>29.67</v>
      </c>
      <c r="C104">
        <v>25.89</v>
      </c>
      <c r="D104">
        <v>68.150000000000006</v>
      </c>
      <c r="E104">
        <v>65.62</v>
      </c>
      <c r="F104">
        <v>1658.934</v>
      </c>
      <c r="G104">
        <v>748.13019999999995</v>
      </c>
      <c r="H104">
        <v>5711.799</v>
      </c>
      <c r="I104">
        <v>34118.89</v>
      </c>
    </row>
    <row r="105" spans="1:9" x14ac:dyDescent="0.3">
      <c r="A105" s="5">
        <v>42571</v>
      </c>
      <c r="B105">
        <v>29.73</v>
      </c>
      <c r="C105">
        <v>25.82</v>
      </c>
      <c r="D105">
        <v>68.290000000000006</v>
      </c>
      <c r="E105">
        <v>65.47</v>
      </c>
      <c r="F105">
        <v>1620.6189999999999</v>
      </c>
      <c r="G105">
        <v>726.79430000000002</v>
      </c>
      <c r="H105">
        <v>5612.1710000000003</v>
      </c>
      <c r="I105">
        <v>32956.6</v>
      </c>
    </row>
    <row r="106" spans="1:9" x14ac:dyDescent="0.3">
      <c r="A106" s="5">
        <v>42572</v>
      </c>
      <c r="B106">
        <v>29.95</v>
      </c>
      <c r="C106">
        <v>25.9</v>
      </c>
      <c r="D106">
        <v>68.77</v>
      </c>
      <c r="E106">
        <v>65.650000000000006</v>
      </c>
      <c r="F106">
        <v>1690.2950000000001</v>
      </c>
      <c r="G106">
        <v>765.67859999999996</v>
      </c>
      <c r="H106">
        <v>5819.9089999999997</v>
      </c>
      <c r="I106">
        <v>35377.339999999997</v>
      </c>
    </row>
    <row r="107" spans="1:9" x14ac:dyDescent="0.3">
      <c r="A107" s="5">
        <v>42573</v>
      </c>
      <c r="B107">
        <v>23.45</v>
      </c>
      <c r="C107">
        <v>20.56</v>
      </c>
      <c r="D107">
        <v>54.35</v>
      </c>
      <c r="E107">
        <v>52.66</v>
      </c>
      <c r="F107">
        <v>1276.068</v>
      </c>
      <c r="G107">
        <v>572.70690000000002</v>
      </c>
      <c r="H107">
        <v>4579.5010000000002</v>
      </c>
      <c r="I107">
        <v>28257.78</v>
      </c>
    </row>
    <row r="108" spans="1:9" x14ac:dyDescent="0.3">
      <c r="A108" s="5">
        <v>42574</v>
      </c>
      <c r="B108">
        <v>15.04</v>
      </c>
      <c r="C108">
        <v>12.94</v>
      </c>
      <c r="D108">
        <v>35.68</v>
      </c>
      <c r="E108">
        <v>34.090000000000003</v>
      </c>
      <c r="F108">
        <v>1107.46</v>
      </c>
      <c r="G108">
        <v>489.60289999999998</v>
      </c>
      <c r="H108">
        <v>4255.9380000000001</v>
      </c>
      <c r="I108">
        <v>25678.02</v>
      </c>
    </row>
    <row r="109" spans="1:9" x14ac:dyDescent="0.3">
      <c r="A109" s="5">
        <v>42575</v>
      </c>
      <c r="B109">
        <v>21.66</v>
      </c>
      <c r="C109">
        <v>18.87</v>
      </c>
      <c r="D109">
        <v>50.38</v>
      </c>
      <c r="E109">
        <v>48.53</v>
      </c>
      <c r="F109">
        <v>984.35839999999996</v>
      </c>
      <c r="G109">
        <v>424.02929999999998</v>
      </c>
      <c r="H109">
        <v>4129.6120000000001</v>
      </c>
      <c r="I109">
        <v>24346.28</v>
      </c>
    </row>
    <row r="110" spans="1:9" x14ac:dyDescent="0.3">
      <c r="A110" s="5">
        <v>42576</v>
      </c>
      <c r="B110">
        <v>21.74</v>
      </c>
      <c r="C110">
        <v>18.899999999999999</v>
      </c>
      <c r="D110">
        <v>50.56</v>
      </c>
      <c r="E110">
        <v>48.61</v>
      </c>
      <c r="F110">
        <v>1033.752</v>
      </c>
      <c r="G110">
        <v>450.36369999999999</v>
      </c>
      <c r="H110">
        <v>4142.8360000000002</v>
      </c>
      <c r="I110">
        <v>23910.94</v>
      </c>
    </row>
    <row r="111" spans="1:9" x14ac:dyDescent="0.3">
      <c r="A111" s="5">
        <v>42577</v>
      </c>
      <c r="B111">
        <v>21.6</v>
      </c>
      <c r="C111">
        <v>18.850000000000001</v>
      </c>
      <c r="D111">
        <v>50.24</v>
      </c>
      <c r="E111">
        <v>48.49</v>
      </c>
      <c r="F111">
        <v>1094.048</v>
      </c>
      <c r="G111">
        <v>482.46559999999999</v>
      </c>
      <c r="H111">
        <v>4052.933</v>
      </c>
      <c r="I111">
        <v>23554.23</v>
      </c>
    </row>
    <row r="112" spans="1:9" x14ac:dyDescent="0.3">
      <c r="A112" s="5">
        <v>42578</v>
      </c>
      <c r="B112">
        <v>21.65</v>
      </c>
      <c r="C112">
        <v>18.87</v>
      </c>
      <c r="D112">
        <v>50.35</v>
      </c>
      <c r="E112">
        <v>48.54</v>
      </c>
      <c r="F112">
        <v>1111.3040000000001</v>
      </c>
      <c r="G112">
        <v>489.75369999999998</v>
      </c>
      <c r="H112">
        <v>4072.8960000000002</v>
      </c>
      <c r="I112">
        <v>22847.63</v>
      </c>
    </row>
    <row r="113" spans="1:9" x14ac:dyDescent="0.3">
      <c r="A113" s="5">
        <v>42579</v>
      </c>
      <c r="B113">
        <v>21.72</v>
      </c>
      <c r="C113">
        <v>18.89</v>
      </c>
      <c r="D113">
        <v>50.51</v>
      </c>
      <c r="E113">
        <v>48.58</v>
      </c>
      <c r="F113">
        <v>1049.3620000000001</v>
      </c>
      <c r="G113">
        <v>455.9699</v>
      </c>
      <c r="H113">
        <v>4022.73</v>
      </c>
      <c r="I113">
        <v>22324.17</v>
      </c>
    </row>
    <row r="114" spans="1:9" x14ac:dyDescent="0.3">
      <c r="A114" s="5">
        <v>42580</v>
      </c>
      <c r="B114">
        <v>21.73</v>
      </c>
      <c r="C114">
        <v>18.86</v>
      </c>
      <c r="D114">
        <v>50.53</v>
      </c>
      <c r="E114">
        <v>48.5</v>
      </c>
      <c r="F114">
        <v>1085.3399999999999</v>
      </c>
      <c r="G114">
        <v>474.38850000000002</v>
      </c>
      <c r="H114">
        <v>3954.8380000000002</v>
      </c>
      <c r="I114">
        <v>21886.49</v>
      </c>
    </row>
    <row r="115" spans="1:9" x14ac:dyDescent="0.3">
      <c r="A115" s="5">
        <v>42581</v>
      </c>
      <c r="B115">
        <v>21.67</v>
      </c>
      <c r="C115">
        <v>18.899999999999999</v>
      </c>
      <c r="D115">
        <v>50.4</v>
      </c>
      <c r="E115">
        <v>48.61</v>
      </c>
      <c r="F115">
        <v>1125.7840000000001</v>
      </c>
      <c r="G115">
        <v>496.46719999999999</v>
      </c>
      <c r="H115">
        <v>3774.3910000000001</v>
      </c>
      <c r="I115">
        <v>19331.39</v>
      </c>
    </row>
    <row r="116" spans="1:9" x14ac:dyDescent="0.3">
      <c r="A116" s="5">
        <v>42582</v>
      </c>
      <c r="B116">
        <v>21.68</v>
      </c>
      <c r="C116">
        <v>18.84</v>
      </c>
      <c r="D116">
        <v>50.42</v>
      </c>
      <c r="E116">
        <v>48.46</v>
      </c>
      <c r="F116">
        <v>1270.635</v>
      </c>
      <c r="G116">
        <v>573.7953</v>
      </c>
      <c r="H116">
        <v>3759.9960000000001</v>
      </c>
      <c r="I116">
        <v>20021.099999999999</v>
      </c>
    </row>
    <row r="117" spans="1:9" x14ac:dyDescent="0.3">
      <c r="A117" s="5">
        <v>42583</v>
      </c>
      <c r="B117">
        <v>21.55</v>
      </c>
      <c r="C117">
        <v>18.809999999999999</v>
      </c>
      <c r="D117">
        <v>50.14</v>
      </c>
      <c r="E117">
        <v>48.38</v>
      </c>
      <c r="F117">
        <v>1581.855</v>
      </c>
      <c r="G117">
        <v>744.69719999999995</v>
      </c>
      <c r="H117">
        <v>3856.4659999999999</v>
      </c>
      <c r="I117">
        <v>21019.32</v>
      </c>
    </row>
    <row r="118" spans="1:9" x14ac:dyDescent="0.3">
      <c r="A118" s="5">
        <v>42584</v>
      </c>
      <c r="B118">
        <v>21.59</v>
      </c>
      <c r="C118">
        <v>19.059999999999999</v>
      </c>
      <c r="D118">
        <v>50.22</v>
      </c>
      <c r="E118">
        <v>49</v>
      </c>
      <c r="F118">
        <v>1611.1780000000001</v>
      </c>
      <c r="G118">
        <v>761.71069999999997</v>
      </c>
      <c r="H118">
        <v>3940.8020000000001</v>
      </c>
      <c r="I118">
        <v>21472.93</v>
      </c>
    </row>
    <row r="119" spans="1:9" x14ac:dyDescent="0.3">
      <c r="A119" s="5">
        <v>42585</v>
      </c>
      <c r="B119">
        <v>21.61</v>
      </c>
      <c r="C119">
        <v>18.739999999999998</v>
      </c>
      <c r="D119">
        <v>50.26</v>
      </c>
      <c r="E119">
        <v>48.22</v>
      </c>
      <c r="F119">
        <v>1511.5820000000001</v>
      </c>
      <c r="G119">
        <v>711.21220000000005</v>
      </c>
      <c r="H119">
        <v>3891.3710000000001</v>
      </c>
      <c r="I119">
        <v>21944.99</v>
      </c>
    </row>
    <row r="120" spans="1:9" x14ac:dyDescent="0.3">
      <c r="A120" s="5">
        <v>42586</v>
      </c>
      <c r="B120">
        <v>23.78</v>
      </c>
      <c r="C120">
        <v>20.67</v>
      </c>
      <c r="D120">
        <v>55.07</v>
      </c>
      <c r="E120">
        <v>52.91</v>
      </c>
      <c r="F120">
        <v>1173.9169999999999</v>
      </c>
      <c r="G120">
        <v>533.69730000000004</v>
      </c>
      <c r="H120">
        <v>3617.2269999999999</v>
      </c>
      <c r="I120">
        <v>20539.849999999999</v>
      </c>
    </row>
    <row r="121" spans="1:9" x14ac:dyDescent="0.3">
      <c r="A121" s="5">
        <v>42587</v>
      </c>
      <c r="B121">
        <v>29.5</v>
      </c>
      <c r="C121">
        <v>25.64</v>
      </c>
      <c r="D121">
        <v>67.790000000000006</v>
      </c>
      <c r="E121">
        <v>65.010000000000005</v>
      </c>
      <c r="F121">
        <v>1729.0730000000001</v>
      </c>
      <c r="G121">
        <v>785.03409999999997</v>
      </c>
      <c r="H121">
        <v>5413.3469999999998</v>
      </c>
      <c r="I121">
        <v>31077.96</v>
      </c>
    </row>
    <row r="122" spans="1:9" x14ac:dyDescent="0.3">
      <c r="A122" s="5">
        <v>42588</v>
      </c>
      <c r="B122">
        <v>23.89</v>
      </c>
      <c r="C122">
        <v>20.69</v>
      </c>
      <c r="D122">
        <v>55.32</v>
      </c>
      <c r="E122">
        <v>52.98</v>
      </c>
      <c r="F122">
        <v>1482.0930000000001</v>
      </c>
      <c r="G122">
        <v>670.93280000000004</v>
      </c>
      <c r="H122">
        <v>4904.2569999999996</v>
      </c>
      <c r="I122">
        <v>28039.59</v>
      </c>
    </row>
    <row r="123" spans="1:9" x14ac:dyDescent="0.3">
      <c r="A123" s="5">
        <v>42589</v>
      </c>
      <c r="B123">
        <v>11.81</v>
      </c>
      <c r="C123">
        <v>10.199999999999999</v>
      </c>
      <c r="D123">
        <v>28.52</v>
      </c>
      <c r="E123">
        <v>27.43</v>
      </c>
      <c r="F123">
        <v>1080.605</v>
      </c>
      <c r="G123">
        <v>474.40980000000002</v>
      </c>
      <c r="H123">
        <v>4130.951</v>
      </c>
      <c r="I123">
        <v>24121.01</v>
      </c>
    </row>
    <row r="124" spans="1:9" x14ac:dyDescent="0.3">
      <c r="A124" s="5">
        <v>42590</v>
      </c>
      <c r="B124">
        <v>21.71</v>
      </c>
      <c r="C124">
        <v>18.8</v>
      </c>
      <c r="D124">
        <v>50.49</v>
      </c>
      <c r="E124">
        <v>48.36</v>
      </c>
      <c r="F124">
        <v>1116.5350000000001</v>
      </c>
      <c r="G124">
        <v>499.72800000000001</v>
      </c>
      <c r="H124">
        <v>4201.0600000000004</v>
      </c>
      <c r="I124">
        <v>24449.599999999999</v>
      </c>
    </row>
    <row r="125" spans="1:9" x14ac:dyDescent="0.3">
      <c r="A125" s="5">
        <v>42591</v>
      </c>
      <c r="B125">
        <v>21.82</v>
      </c>
      <c r="C125">
        <v>18.86</v>
      </c>
      <c r="D125">
        <v>50.73</v>
      </c>
      <c r="E125">
        <v>48.52</v>
      </c>
      <c r="F125">
        <v>1116.0830000000001</v>
      </c>
      <c r="G125">
        <v>503.75810000000001</v>
      </c>
      <c r="H125">
        <v>4086.3150000000001</v>
      </c>
      <c r="I125">
        <v>22920.99</v>
      </c>
    </row>
    <row r="126" spans="1:9" x14ac:dyDescent="0.3">
      <c r="A126" s="5">
        <v>42592</v>
      </c>
      <c r="B126">
        <v>21.08</v>
      </c>
      <c r="C126">
        <v>18.260000000000002</v>
      </c>
      <c r="D126">
        <v>49.09</v>
      </c>
      <c r="E126">
        <v>47.05</v>
      </c>
      <c r="F126">
        <v>602.66780000000006</v>
      </c>
      <c r="G126">
        <v>268.47289999999998</v>
      </c>
      <c r="H126">
        <v>2530.0160000000001</v>
      </c>
      <c r="I126">
        <v>14185.52</v>
      </c>
    </row>
    <row r="127" spans="1:9" x14ac:dyDescent="0.3">
      <c r="A127" s="5">
        <v>42593</v>
      </c>
      <c r="B127">
        <v>21.53</v>
      </c>
      <c r="C127">
        <v>18.690000000000001</v>
      </c>
      <c r="D127">
        <v>50.08</v>
      </c>
      <c r="E127">
        <v>48.1</v>
      </c>
      <c r="F127">
        <v>614.53200000000004</v>
      </c>
      <c r="G127">
        <v>274.77199999999999</v>
      </c>
      <c r="H127">
        <v>2566.5320000000002</v>
      </c>
      <c r="I127">
        <v>14306.7</v>
      </c>
    </row>
    <row r="128" spans="1:9" x14ac:dyDescent="0.3">
      <c r="A128" s="5">
        <v>42594</v>
      </c>
      <c r="B128">
        <v>24.26</v>
      </c>
      <c r="C128">
        <v>21.21</v>
      </c>
      <c r="D128">
        <v>56.14</v>
      </c>
      <c r="E128">
        <v>54.23</v>
      </c>
      <c r="F128">
        <v>1665.883</v>
      </c>
      <c r="G128">
        <v>776.14290000000005</v>
      </c>
      <c r="H128">
        <v>4886.8990000000003</v>
      </c>
      <c r="I128">
        <v>27096.97</v>
      </c>
    </row>
    <row r="129" spans="1:9" x14ac:dyDescent="0.3">
      <c r="A129" s="5">
        <v>42595</v>
      </c>
      <c r="B129">
        <v>21.34</v>
      </c>
      <c r="C129">
        <v>18.920000000000002</v>
      </c>
      <c r="D129">
        <v>49.66</v>
      </c>
      <c r="E129">
        <v>48.67</v>
      </c>
      <c r="F129">
        <v>1621.2080000000001</v>
      </c>
      <c r="G129">
        <v>775.73080000000004</v>
      </c>
      <c r="H129">
        <v>4068.5479999999998</v>
      </c>
      <c r="I129">
        <v>23509.57</v>
      </c>
    </row>
    <row r="130" spans="1:9" x14ac:dyDescent="0.3">
      <c r="A130" s="5">
        <v>42596</v>
      </c>
      <c r="B130">
        <v>21.28</v>
      </c>
      <c r="C130">
        <v>18.63</v>
      </c>
      <c r="D130">
        <v>49.52</v>
      </c>
      <c r="E130">
        <v>47.96</v>
      </c>
      <c r="F130">
        <v>1685.9110000000001</v>
      </c>
      <c r="G130">
        <v>806.10379999999998</v>
      </c>
      <c r="H130">
        <v>4185.473</v>
      </c>
      <c r="I130">
        <v>24395.97</v>
      </c>
    </row>
    <row r="131" spans="1:9" x14ac:dyDescent="0.3">
      <c r="A131" s="5">
        <v>42597</v>
      </c>
      <c r="B131">
        <v>21.33</v>
      </c>
      <c r="C131">
        <v>18.63</v>
      </c>
      <c r="D131">
        <v>49.64</v>
      </c>
      <c r="E131">
        <v>47.96</v>
      </c>
      <c r="F131">
        <v>1968</v>
      </c>
      <c r="G131">
        <v>952.81050000000005</v>
      </c>
      <c r="H131">
        <v>4140.3230000000003</v>
      </c>
      <c r="I131">
        <v>24351.88</v>
      </c>
    </row>
    <row r="132" spans="1:9" x14ac:dyDescent="0.3">
      <c r="A132" s="5">
        <v>42598</v>
      </c>
      <c r="B132">
        <v>21.48</v>
      </c>
      <c r="C132">
        <v>18.690000000000001</v>
      </c>
      <c r="D132">
        <v>49.98</v>
      </c>
      <c r="E132">
        <v>48.1</v>
      </c>
      <c r="F132">
        <v>2316.4409999999998</v>
      </c>
      <c r="G132">
        <v>1143.643</v>
      </c>
      <c r="H132">
        <v>4274.5339999999997</v>
      </c>
      <c r="I132">
        <v>25507.93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1"/>
  <sheetViews>
    <sheetView workbookViewId="0">
      <selection activeCell="K1" sqref="K1:K1048576"/>
    </sheetView>
  </sheetViews>
  <sheetFormatPr defaultRowHeight="14.4" x14ac:dyDescent="0.3"/>
  <cols>
    <col min="1" max="1" width="13.88671875" bestFit="1" customWidth="1"/>
    <col min="2" max="2" width="8.109375" bestFit="1" customWidth="1"/>
    <col min="3" max="3" width="10.6640625" bestFit="1" customWidth="1"/>
    <col min="4" max="4" width="13.109375" bestFit="1" customWidth="1"/>
    <col min="5" max="6" width="14.44140625" bestFit="1" customWidth="1"/>
    <col min="7" max="8" width="14.6640625" bestFit="1" customWidth="1"/>
    <col min="9" max="10" width="17" bestFit="1" customWidth="1"/>
  </cols>
  <sheetData>
    <row r="1" spans="1:10" ht="15.75" customHeight="1" x14ac:dyDescent="0.3">
      <c r="A1" t="s">
        <v>19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</row>
    <row r="2" spans="1:10" x14ac:dyDescent="0.3">
      <c r="A2" t="s">
        <v>149</v>
      </c>
      <c r="B2" t="s">
        <v>29</v>
      </c>
      <c r="C2" t="s">
        <v>30</v>
      </c>
      <c r="D2" t="s">
        <v>30</v>
      </c>
      <c r="E2" t="s">
        <v>31</v>
      </c>
      <c r="F2" t="s">
        <v>31</v>
      </c>
      <c r="G2" t="s">
        <v>32</v>
      </c>
      <c r="H2" t="s">
        <v>32</v>
      </c>
      <c r="I2" t="s">
        <v>32</v>
      </c>
      <c r="J2" t="s">
        <v>32</v>
      </c>
    </row>
    <row r="3" spans="1:10" x14ac:dyDescent="0.3">
      <c r="A3" s="5">
        <v>42370</v>
      </c>
      <c r="B3">
        <v>131</v>
      </c>
      <c r="C3">
        <v>20.89</v>
      </c>
      <c r="D3">
        <v>19.64</v>
      </c>
      <c r="E3">
        <v>53.08</v>
      </c>
      <c r="F3">
        <v>45.77</v>
      </c>
      <c r="G3">
        <v>5048.2039999999997</v>
      </c>
      <c r="H3">
        <v>3100.5529999999999</v>
      </c>
      <c r="I3">
        <v>2360.5230000000001</v>
      </c>
      <c r="J3">
        <v>5072.9979999999996</v>
      </c>
    </row>
    <row r="4" spans="1:10" x14ac:dyDescent="0.3">
      <c r="A4" s="5">
        <v>42371</v>
      </c>
      <c r="B4">
        <v>132</v>
      </c>
      <c r="C4">
        <v>20.84</v>
      </c>
      <c r="D4">
        <v>19.670000000000002</v>
      </c>
      <c r="E4">
        <v>52.97</v>
      </c>
      <c r="F4">
        <v>45.86</v>
      </c>
      <c r="G4">
        <v>4940.0110000000004</v>
      </c>
      <c r="H4">
        <v>2575.297</v>
      </c>
      <c r="I4">
        <v>2315.7339999999999</v>
      </c>
      <c r="J4">
        <v>4978.8100000000004</v>
      </c>
    </row>
    <row r="5" spans="1:10" x14ac:dyDescent="0.3">
      <c r="A5" s="5">
        <v>42372</v>
      </c>
      <c r="B5">
        <v>133</v>
      </c>
      <c r="C5">
        <v>20.79</v>
      </c>
      <c r="D5">
        <v>19.71</v>
      </c>
      <c r="E5">
        <v>52.84</v>
      </c>
      <c r="F5">
        <v>45.95</v>
      </c>
      <c r="G5">
        <v>4255.3270000000002</v>
      </c>
      <c r="H5">
        <v>2201.1210000000001</v>
      </c>
      <c r="I5">
        <v>2033.374</v>
      </c>
      <c r="J5">
        <v>4363.2479999999996</v>
      </c>
    </row>
    <row r="6" spans="1:10" x14ac:dyDescent="0.3">
      <c r="A6" s="5">
        <v>42373</v>
      </c>
      <c r="B6">
        <v>134</v>
      </c>
      <c r="C6">
        <v>20.65</v>
      </c>
      <c r="D6">
        <v>19.64</v>
      </c>
      <c r="E6">
        <v>52.51</v>
      </c>
      <c r="F6">
        <v>45.78</v>
      </c>
      <c r="G6">
        <v>3870.2150000000001</v>
      </c>
      <c r="H6">
        <v>2019.4580000000001</v>
      </c>
      <c r="I6">
        <v>1845.46</v>
      </c>
      <c r="J6">
        <v>3947.634</v>
      </c>
    </row>
    <row r="7" spans="1:10" x14ac:dyDescent="0.3">
      <c r="A7" s="5">
        <v>42374</v>
      </c>
      <c r="B7">
        <v>135</v>
      </c>
      <c r="C7">
        <v>20.82</v>
      </c>
      <c r="D7">
        <v>19.84</v>
      </c>
      <c r="E7">
        <v>52.91</v>
      </c>
      <c r="F7">
        <v>46.22</v>
      </c>
      <c r="G7">
        <v>3416.9789999999998</v>
      </c>
      <c r="H7">
        <v>1791.3610000000001</v>
      </c>
      <c r="I7">
        <v>1820.0509999999999</v>
      </c>
      <c r="J7">
        <v>3893.1880000000001</v>
      </c>
    </row>
    <row r="8" spans="1:10" x14ac:dyDescent="0.3">
      <c r="A8" s="5">
        <v>42375</v>
      </c>
      <c r="B8">
        <v>136</v>
      </c>
      <c r="C8">
        <v>21.07</v>
      </c>
      <c r="D8">
        <v>20.2</v>
      </c>
      <c r="E8">
        <v>53.53</v>
      </c>
      <c r="F8">
        <v>47.01</v>
      </c>
      <c r="G8">
        <v>2769.692</v>
      </c>
      <c r="H8">
        <v>1449.683</v>
      </c>
      <c r="I8">
        <v>1782.0640000000001</v>
      </c>
      <c r="J8">
        <v>3809.41</v>
      </c>
    </row>
    <row r="9" spans="1:10" x14ac:dyDescent="0.3">
      <c r="A9" s="5">
        <v>42376</v>
      </c>
      <c r="B9">
        <v>137</v>
      </c>
      <c r="C9">
        <v>20.96</v>
      </c>
      <c r="D9">
        <v>20.170000000000002</v>
      </c>
      <c r="E9">
        <v>53.26</v>
      </c>
      <c r="F9">
        <v>46.95</v>
      </c>
      <c r="G9">
        <v>2676.2649999999999</v>
      </c>
      <c r="H9">
        <v>1399.075</v>
      </c>
      <c r="I9">
        <v>1597.6990000000001</v>
      </c>
      <c r="J9">
        <v>3397.9630000000002</v>
      </c>
    </row>
    <row r="10" spans="1:10" x14ac:dyDescent="0.3">
      <c r="A10" s="5">
        <v>42377</v>
      </c>
      <c r="B10">
        <v>138</v>
      </c>
      <c r="C10">
        <v>20.78</v>
      </c>
      <c r="D10">
        <v>20.02</v>
      </c>
      <c r="E10">
        <v>52.81</v>
      </c>
      <c r="F10">
        <v>46.62</v>
      </c>
      <c r="G10">
        <v>2757.4229999999998</v>
      </c>
      <c r="H10">
        <v>1444.614</v>
      </c>
      <c r="I10">
        <v>1489.307</v>
      </c>
      <c r="J10">
        <v>3154.6350000000002</v>
      </c>
    </row>
    <row r="11" spans="1:10" x14ac:dyDescent="0.3">
      <c r="A11" s="5">
        <v>42378</v>
      </c>
      <c r="B11">
        <v>139</v>
      </c>
      <c r="C11">
        <v>20.69</v>
      </c>
      <c r="D11">
        <v>19.920000000000002</v>
      </c>
      <c r="E11">
        <v>52.6</v>
      </c>
      <c r="F11">
        <v>46.39</v>
      </c>
      <c r="G11">
        <v>2799.4859999999999</v>
      </c>
      <c r="H11">
        <v>1468.32</v>
      </c>
      <c r="I11">
        <v>1455.729</v>
      </c>
      <c r="J11">
        <v>3079.1089999999999</v>
      </c>
    </row>
    <row r="12" spans="1:10" x14ac:dyDescent="0.3">
      <c r="A12" s="5">
        <v>42379</v>
      </c>
      <c r="B12">
        <v>140</v>
      </c>
      <c r="C12">
        <v>20.65</v>
      </c>
      <c r="D12">
        <v>19.86</v>
      </c>
      <c r="E12">
        <v>52.51</v>
      </c>
      <c r="F12">
        <v>46.26</v>
      </c>
      <c r="G12">
        <v>3285.335</v>
      </c>
      <c r="H12">
        <v>1728.6110000000001</v>
      </c>
      <c r="I12">
        <v>1326.14</v>
      </c>
      <c r="J12">
        <v>2786.6129999999998</v>
      </c>
    </row>
    <row r="13" spans="1:10" x14ac:dyDescent="0.3">
      <c r="A13" s="5">
        <v>42380</v>
      </c>
      <c r="B13">
        <v>141</v>
      </c>
      <c r="C13">
        <v>20.350000000000001</v>
      </c>
      <c r="D13">
        <v>19.46</v>
      </c>
      <c r="E13">
        <v>51.78</v>
      </c>
      <c r="F13">
        <v>45.39</v>
      </c>
      <c r="G13">
        <v>3694.88</v>
      </c>
      <c r="H13">
        <v>1936.8530000000001</v>
      </c>
      <c r="I13">
        <v>1199.636</v>
      </c>
      <c r="J13">
        <v>2496.6529999999998</v>
      </c>
    </row>
    <row r="14" spans="1:10" x14ac:dyDescent="0.3">
      <c r="A14" s="5">
        <v>42381</v>
      </c>
      <c r="B14">
        <v>142</v>
      </c>
      <c r="C14">
        <v>20.68</v>
      </c>
      <c r="D14">
        <v>19.75</v>
      </c>
      <c r="E14">
        <v>52.58</v>
      </c>
      <c r="F14">
        <v>46.03</v>
      </c>
      <c r="G14">
        <v>2763.248</v>
      </c>
      <c r="H14">
        <v>1449.249</v>
      </c>
      <c r="I14">
        <v>1372.623</v>
      </c>
      <c r="J14">
        <v>2887.4430000000002</v>
      </c>
    </row>
    <row r="15" spans="1:10" x14ac:dyDescent="0.3">
      <c r="A15" s="5">
        <v>42382</v>
      </c>
      <c r="B15">
        <v>143</v>
      </c>
      <c r="C15">
        <v>20.5</v>
      </c>
      <c r="D15">
        <v>19.68</v>
      </c>
      <c r="E15">
        <v>52.15</v>
      </c>
      <c r="F15">
        <v>45.88</v>
      </c>
      <c r="G15">
        <v>2557.38</v>
      </c>
      <c r="H15">
        <v>1336.4380000000001</v>
      </c>
      <c r="I15">
        <v>1415.316</v>
      </c>
      <c r="J15">
        <v>2986.163</v>
      </c>
    </row>
    <row r="16" spans="1:10" x14ac:dyDescent="0.3">
      <c r="A16" s="5">
        <v>42383</v>
      </c>
      <c r="B16">
        <v>144</v>
      </c>
      <c r="C16">
        <v>20.66</v>
      </c>
      <c r="D16">
        <v>19.829999999999998</v>
      </c>
      <c r="E16">
        <v>52.53</v>
      </c>
      <c r="F16">
        <v>46.2</v>
      </c>
      <c r="G16">
        <v>2315.2750000000001</v>
      </c>
      <c r="H16">
        <v>1201.1579999999999</v>
      </c>
      <c r="I16">
        <v>1318.366</v>
      </c>
      <c r="J16">
        <v>2767.8870000000002</v>
      </c>
    </row>
    <row r="17" spans="1:10" x14ac:dyDescent="0.3">
      <c r="A17" s="5">
        <v>42384</v>
      </c>
      <c r="B17">
        <v>145</v>
      </c>
      <c r="C17">
        <v>20.54</v>
      </c>
      <c r="D17">
        <v>19.73</v>
      </c>
      <c r="E17">
        <v>52.22</v>
      </c>
      <c r="F17">
        <v>45.99</v>
      </c>
      <c r="G17">
        <v>2433.855</v>
      </c>
      <c r="H17">
        <v>1268.0309999999999</v>
      </c>
      <c r="I17">
        <v>1290.78</v>
      </c>
      <c r="J17">
        <v>2706.4189999999999</v>
      </c>
    </row>
    <row r="18" spans="1:10" x14ac:dyDescent="0.3">
      <c r="A18" s="5">
        <v>42385</v>
      </c>
      <c r="B18">
        <v>146</v>
      </c>
      <c r="C18">
        <v>20.43</v>
      </c>
      <c r="D18">
        <v>19.61</v>
      </c>
      <c r="E18">
        <v>51.98</v>
      </c>
      <c r="F18">
        <v>45.72</v>
      </c>
      <c r="G18">
        <v>2820.297</v>
      </c>
      <c r="H18">
        <v>1482.048</v>
      </c>
      <c r="I18">
        <v>1239.3009999999999</v>
      </c>
      <c r="J18">
        <v>2590.1669999999999</v>
      </c>
    </row>
    <row r="19" spans="1:10" x14ac:dyDescent="0.3">
      <c r="A19" s="5">
        <v>42386</v>
      </c>
      <c r="B19">
        <v>147</v>
      </c>
      <c r="C19">
        <v>20.37</v>
      </c>
      <c r="D19">
        <v>19.46</v>
      </c>
      <c r="E19">
        <v>51.81</v>
      </c>
      <c r="F19">
        <v>45.37</v>
      </c>
      <c r="G19">
        <v>3181.4059999999999</v>
      </c>
      <c r="H19">
        <v>1676.1790000000001</v>
      </c>
      <c r="I19">
        <v>1272.492</v>
      </c>
      <c r="J19">
        <v>2663.3330000000001</v>
      </c>
    </row>
    <row r="20" spans="1:10" x14ac:dyDescent="0.3">
      <c r="A20" s="5">
        <v>42387</v>
      </c>
      <c r="B20">
        <v>148</v>
      </c>
      <c r="C20">
        <v>20.51</v>
      </c>
      <c r="D20">
        <v>19.55</v>
      </c>
      <c r="E20">
        <v>52.17</v>
      </c>
      <c r="F20">
        <v>45.58</v>
      </c>
      <c r="G20">
        <v>3200.9690000000001</v>
      </c>
      <c r="H20">
        <v>1686.2909999999999</v>
      </c>
      <c r="I20">
        <v>1423.3320000000001</v>
      </c>
      <c r="J20">
        <v>3003.6909999999998</v>
      </c>
    </row>
    <row r="21" spans="1:10" x14ac:dyDescent="0.3">
      <c r="A21" s="5">
        <v>42388</v>
      </c>
      <c r="B21">
        <v>149</v>
      </c>
      <c r="C21">
        <v>20.62</v>
      </c>
      <c r="D21">
        <v>19.72</v>
      </c>
      <c r="E21">
        <v>52.42</v>
      </c>
      <c r="F21">
        <v>45.96</v>
      </c>
      <c r="G21">
        <v>2517.15</v>
      </c>
      <c r="H21">
        <v>1314.096</v>
      </c>
      <c r="I21">
        <v>1510.789</v>
      </c>
      <c r="J21">
        <v>3201.94</v>
      </c>
    </row>
    <row r="22" spans="1:10" x14ac:dyDescent="0.3">
      <c r="A22" s="5">
        <v>42389</v>
      </c>
      <c r="B22">
        <v>150</v>
      </c>
      <c r="C22">
        <v>20.74</v>
      </c>
      <c r="D22">
        <v>19.95</v>
      </c>
      <c r="E22">
        <v>52.72</v>
      </c>
      <c r="F22">
        <v>46.48</v>
      </c>
      <c r="G22">
        <v>2208.0219999999999</v>
      </c>
      <c r="H22">
        <v>1141.45</v>
      </c>
      <c r="I22">
        <v>1332.1780000000001</v>
      </c>
      <c r="J22">
        <v>2800.5459999999998</v>
      </c>
    </row>
    <row r="23" spans="1:10" x14ac:dyDescent="0.3">
      <c r="A23" s="5">
        <v>42390</v>
      </c>
      <c r="B23">
        <v>151</v>
      </c>
      <c r="C23">
        <v>20.71</v>
      </c>
      <c r="D23">
        <v>19.96</v>
      </c>
      <c r="E23">
        <v>52.66</v>
      </c>
      <c r="F23">
        <v>46.49</v>
      </c>
      <c r="G23">
        <v>2242.8330000000001</v>
      </c>
      <c r="H23">
        <v>1161.902</v>
      </c>
      <c r="I23">
        <v>1255.1010000000001</v>
      </c>
      <c r="J23">
        <v>2627.9520000000002</v>
      </c>
    </row>
    <row r="24" spans="1:10" x14ac:dyDescent="0.3">
      <c r="A24" s="5">
        <v>42391</v>
      </c>
      <c r="B24">
        <v>152</v>
      </c>
      <c r="C24">
        <v>20.72</v>
      </c>
      <c r="D24">
        <v>19.95</v>
      </c>
      <c r="E24">
        <v>52.66</v>
      </c>
      <c r="F24">
        <v>46.47</v>
      </c>
      <c r="G24">
        <v>2327.663</v>
      </c>
      <c r="H24">
        <v>1210.1890000000001</v>
      </c>
      <c r="I24">
        <v>1254.299</v>
      </c>
      <c r="J24">
        <v>2626.2150000000001</v>
      </c>
    </row>
    <row r="25" spans="1:10" x14ac:dyDescent="0.3">
      <c r="A25" s="5">
        <v>42392</v>
      </c>
      <c r="B25">
        <v>153</v>
      </c>
      <c r="C25">
        <v>20.67</v>
      </c>
      <c r="D25">
        <v>19.93</v>
      </c>
      <c r="E25">
        <v>52.56</v>
      </c>
      <c r="F25">
        <v>46.42</v>
      </c>
      <c r="G25">
        <v>2260.7370000000001</v>
      </c>
      <c r="H25">
        <v>1172.6500000000001</v>
      </c>
      <c r="I25">
        <v>1296.232</v>
      </c>
      <c r="J25">
        <v>2721.5659999999998</v>
      </c>
    </row>
    <row r="26" spans="1:10" x14ac:dyDescent="0.3">
      <c r="A26" s="5">
        <v>42393</v>
      </c>
      <c r="B26">
        <v>154</v>
      </c>
      <c r="C26">
        <v>20.399999999999999</v>
      </c>
      <c r="D26">
        <v>19.670000000000002</v>
      </c>
      <c r="E26">
        <v>51.88</v>
      </c>
      <c r="F26">
        <v>45.85</v>
      </c>
      <c r="G26">
        <v>2291.2060000000001</v>
      </c>
      <c r="H26">
        <v>1190.289</v>
      </c>
      <c r="I26">
        <v>1318.0229999999999</v>
      </c>
      <c r="J26">
        <v>2771.3049999999998</v>
      </c>
    </row>
    <row r="27" spans="1:10" x14ac:dyDescent="0.3">
      <c r="A27" s="5">
        <v>42394</v>
      </c>
      <c r="B27">
        <v>155</v>
      </c>
      <c r="C27">
        <v>20.55</v>
      </c>
      <c r="D27">
        <v>19.809999999999999</v>
      </c>
      <c r="E27">
        <v>52.26</v>
      </c>
      <c r="F27">
        <v>46.17</v>
      </c>
      <c r="G27">
        <v>2341.8209999999999</v>
      </c>
      <c r="H27">
        <v>1218.74</v>
      </c>
      <c r="I27">
        <v>1332.537</v>
      </c>
      <c r="J27">
        <v>2803.9920000000002</v>
      </c>
    </row>
    <row r="28" spans="1:10" x14ac:dyDescent="0.3">
      <c r="A28" s="5">
        <v>42395</v>
      </c>
      <c r="B28">
        <v>156</v>
      </c>
      <c r="C28">
        <v>20.64</v>
      </c>
      <c r="D28">
        <v>19.89</v>
      </c>
      <c r="E28">
        <v>52.48</v>
      </c>
      <c r="F28">
        <v>46.35</v>
      </c>
      <c r="G28">
        <v>2530.8020000000001</v>
      </c>
      <c r="H28">
        <v>1324.6479999999999</v>
      </c>
      <c r="I28">
        <v>1336.1310000000001</v>
      </c>
      <c r="J28">
        <v>2812.1930000000002</v>
      </c>
    </row>
    <row r="29" spans="1:10" x14ac:dyDescent="0.3">
      <c r="A29" s="5">
        <v>42396</v>
      </c>
      <c r="B29">
        <v>157</v>
      </c>
      <c r="C29">
        <v>20.52</v>
      </c>
      <c r="D29">
        <v>19.760000000000002</v>
      </c>
      <c r="E29">
        <v>52.18</v>
      </c>
      <c r="F29">
        <v>46.05</v>
      </c>
      <c r="G29">
        <v>2805.1170000000002</v>
      </c>
      <c r="H29">
        <v>1476.1489999999999</v>
      </c>
      <c r="I29">
        <v>1291.8610000000001</v>
      </c>
      <c r="J29">
        <v>2711.652</v>
      </c>
    </row>
    <row r="30" spans="1:10" x14ac:dyDescent="0.3">
      <c r="A30" s="5">
        <v>42397</v>
      </c>
      <c r="B30">
        <v>158</v>
      </c>
      <c r="C30">
        <v>20.62</v>
      </c>
      <c r="D30">
        <v>19.84</v>
      </c>
      <c r="E30">
        <v>52.44</v>
      </c>
      <c r="F30">
        <v>46.22</v>
      </c>
      <c r="G30">
        <v>2868.8440000000001</v>
      </c>
      <c r="H30">
        <v>1511.326</v>
      </c>
      <c r="I30">
        <v>1185.7239999999999</v>
      </c>
      <c r="J30">
        <v>2471.415</v>
      </c>
    </row>
    <row r="31" spans="1:10" x14ac:dyDescent="0.3">
      <c r="A31" s="5">
        <v>42398</v>
      </c>
      <c r="B31">
        <v>159</v>
      </c>
      <c r="C31">
        <v>20.420000000000002</v>
      </c>
      <c r="D31">
        <v>19.649999999999999</v>
      </c>
      <c r="E31">
        <v>51.94</v>
      </c>
      <c r="F31">
        <v>45.81</v>
      </c>
      <c r="G31">
        <v>2730.9259999999999</v>
      </c>
      <c r="H31">
        <v>1435.712</v>
      </c>
      <c r="I31">
        <v>1488.46</v>
      </c>
      <c r="J31">
        <v>3155.7049999999999</v>
      </c>
    </row>
    <row r="32" spans="1:10" x14ac:dyDescent="0.3">
      <c r="A32" s="5">
        <v>42399</v>
      </c>
      <c r="B32">
        <v>160</v>
      </c>
      <c r="C32">
        <v>20.329999999999998</v>
      </c>
      <c r="D32">
        <v>19.53</v>
      </c>
      <c r="E32">
        <v>51.72</v>
      </c>
      <c r="F32">
        <v>45.54</v>
      </c>
      <c r="G32">
        <v>2866.5729999999999</v>
      </c>
      <c r="H32">
        <v>1510.1369999999999</v>
      </c>
      <c r="I32">
        <v>1376.6089999999999</v>
      </c>
      <c r="J32">
        <v>2902.7260000000001</v>
      </c>
    </row>
    <row r="33" spans="1:10" x14ac:dyDescent="0.3">
      <c r="A33" s="5">
        <v>42400</v>
      </c>
      <c r="B33">
        <v>161</v>
      </c>
      <c r="C33">
        <v>20.51</v>
      </c>
      <c r="D33">
        <v>19.73</v>
      </c>
      <c r="E33">
        <v>52.16</v>
      </c>
      <c r="F33">
        <v>45.99</v>
      </c>
      <c r="G33">
        <v>2768.3670000000002</v>
      </c>
      <c r="H33">
        <v>1456.2449999999999</v>
      </c>
      <c r="I33">
        <v>1412.501</v>
      </c>
      <c r="J33">
        <v>2983.5259999999998</v>
      </c>
    </row>
    <row r="34" spans="1:10" x14ac:dyDescent="0.3">
      <c r="A34" s="5">
        <v>42401</v>
      </c>
      <c r="B34">
        <v>162</v>
      </c>
      <c r="C34">
        <v>20.43</v>
      </c>
      <c r="D34">
        <v>19.64</v>
      </c>
      <c r="E34">
        <v>51.96</v>
      </c>
      <c r="F34">
        <v>45.79</v>
      </c>
      <c r="G34">
        <v>3070.3879999999999</v>
      </c>
      <c r="H34">
        <v>1619.4480000000001</v>
      </c>
      <c r="I34">
        <v>1347.9349999999999</v>
      </c>
      <c r="J34">
        <v>2837.67</v>
      </c>
    </row>
    <row r="35" spans="1:10" x14ac:dyDescent="0.3">
      <c r="A35" s="5">
        <v>42402</v>
      </c>
      <c r="B35">
        <v>163</v>
      </c>
      <c r="C35">
        <v>20.49</v>
      </c>
      <c r="D35">
        <v>19.64</v>
      </c>
      <c r="E35">
        <v>52.12</v>
      </c>
      <c r="F35">
        <v>45.78</v>
      </c>
      <c r="G35">
        <v>3387.2289999999998</v>
      </c>
      <c r="H35">
        <v>1787.4880000000001</v>
      </c>
      <c r="I35">
        <v>1105.355</v>
      </c>
      <c r="J35">
        <v>2288.9760000000001</v>
      </c>
    </row>
    <row r="36" spans="1:10" x14ac:dyDescent="0.3">
      <c r="A36" s="5">
        <v>42403</v>
      </c>
      <c r="B36">
        <v>164</v>
      </c>
      <c r="C36">
        <v>20.77</v>
      </c>
      <c r="D36">
        <v>19.89</v>
      </c>
      <c r="E36">
        <v>52.8</v>
      </c>
      <c r="F36">
        <v>46.34</v>
      </c>
      <c r="G36">
        <v>3084.83</v>
      </c>
      <c r="H36">
        <v>1627.931</v>
      </c>
      <c r="I36">
        <v>1225.44</v>
      </c>
      <c r="J36">
        <v>2558.855</v>
      </c>
    </row>
    <row r="37" spans="1:10" x14ac:dyDescent="0.3">
      <c r="A37" s="5">
        <v>42404</v>
      </c>
      <c r="B37">
        <v>165</v>
      </c>
      <c r="C37">
        <v>20.58</v>
      </c>
      <c r="D37">
        <v>19.71</v>
      </c>
      <c r="E37">
        <v>52.34</v>
      </c>
      <c r="F37">
        <v>45.94</v>
      </c>
      <c r="G37">
        <v>3220.9140000000002</v>
      </c>
      <c r="H37">
        <v>1700.181</v>
      </c>
      <c r="I37">
        <v>1120.481</v>
      </c>
      <c r="J37">
        <v>2319.1120000000001</v>
      </c>
    </row>
    <row r="38" spans="1:10" x14ac:dyDescent="0.3">
      <c r="A38" s="5">
        <v>42405</v>
      </c>
      <c r="B38">
        <v>166</v>
      </c>
      <c r="C38">
        <v>20.7</v>
      </c>
      <c r="D38">
        <v>19.739999999999998</v>
      </c>
      <c r="E38">
        <v>52.62</v>
      </c>
      <c r="F38">
        <v>46</v>
      </c>
      <c r="G38">
        <v>3305.1750000000002</v>
      </c>
      <c r="H38">
        <v>1743.576</v>
      </c>
      <c r="I38">
        <v>1236.1469999999999</v>
      </c>
      <c r="J38">
        <v>2578.5889999999999</v>
      </c>
    </row>
    <row r="39" spans="1:10" x14ac:dyDescent="0.3">
      <c r="A39" s="5">
        <v>42406</v>
      </c>
      <c r="B39">
        <v>167</v>
      </c>
      <c r="C39">
        <v>20.83</v>
      </c>
      <c r="D39">
        <v>19.829999999999998</v>
      </c>
      <c r="E39">
        <v>52.93</v>
      </c>
      <c r="F39">
        <v>46.2</v>
      </c>
      <c r="G39">
        <v>3422.3890000000001</v>
      </c>
      <c r="H39">
        <v>1803.6089999999999</v>
      </c>
      <c r="I39">
        <v>1435.6769999999999</v>
      </c>
      <c r="J39">
        <v>3029.8780000000002</v>
      </c>
    </row>
    <row r="40" spans="1:10" x14ac:dyDescent="0.3">
      <c r="A40" s="5">
        <v>42407</v>
      </c>
      <c r="B40">
        <v>168</v>
      </c>
      <c r="C40">
        <v>20.84</v>
      </c>
      <c r="D40">
        <v>19.91</v>
      </c>
      <c r="E40">
        <v>52.96</v>
      </c>
      <c r="F40">
        <v>46.38</v>
      </c>
      <c r="G40">
        <v>2944.1759999999999</v>
      </c>
      <c r="H40">
        <v>1550.768</v>
      </c>
      <c r="I40">
        <v>1498.4010000000001</v>
      </c>
      <c r="J40">
        <v>3173.5079999999998</v>
      </c>
    </row>
    <row r="41" spans="1:10" x14ac:dyDescent="0.3">
      <c r="A41" s="5">
        <v>42408</v>
      </c>
      <c r="B41">
        <v>169</v>
      </c>
      <c r="C41">
        <v>20.7</v>
      </c>
      <c r="D41">
        <v>19.77</v>
      </c>
      <c r="E41">
        <v>52.61</v>
      </c>
      <c r="F41">
        <v>46.08</v>
      </c>
      <c r="G41">
        <v>2816.154</v>
      </c>
      <c r="H41">
        <v>1481.3710000000001</v>
      </c>
      <c r="I41">
        <v>1397.6690000000001</v>
      </c>
      <c r="J41">
        <v>2946.8519999999999</v>
      </c>
    </row>
    <row r="42" spans="1:10" x14ac:dyDescent="0.3">
      <c r="A42" s="5">
        <v>42409</v>
      </c>
      <c r="B42">
        <v>170</v>
      </c>
      <c r="C42">
        <v>20.45</v>
      </c>
      <c r="D42">
        <v>19.53</v>
      </c>
      <c r="E42">
        <v>52</v>
      </c>
      <c r="F42">
        <v>45.53</v>
      </c>
      <c r="G42">
        <v>2842.1489999999999</v>
      </c>
      <c r="H42">
        <v>1495.56</v>
      </c>
      <c r="I42">
        <v>1344.9069999999999</v>
      </c>
      <c r="J42">
        <v>2827.0520000000001</v>
      </c>
    </row>
    <row r="43" spans="1:10" x14ac:dyDescent="0.3">
      <c r="A43" s="5">
        <v>42410</v>
      </c>
      <c r="B43">
        <v>171</v>
      </c>
      <c r="C43">
        <v>20.3</v>
      </c>
      <c r="D43">
        <v>19.39</v>
      </c>
      <c r="E43">
        <v>51.66</v>
      </c>
      <c r="F43">
        <v>45.23</v>
      </c>
      <c r="G43">
        <v>3005.837</v>
      </c>
      <c r="H43">
        <v>1584.49</v>
      </c>
      <c r="I43">
        <v>1327.2049999999999</v>
      </c>
      <c r="J43">
        <v>2787.1019999999999</v>
      </c>
    </row>
    <row r="44" spans="1:10" x14ac:dyDescent="0.3">
      <c r="A44" s="5">
        <v>42411</v>
      </c>
      <c r="B44">
        <v>172</v>
      </c>
      <c r="C44">
        <v>20.43</v>
      </c>
      <c r="D44">
        <v>19.52</v>
      </c>
      <c r="E44">
        <v>51.96</v>
      </c>
      <c r="F44">
        <v>45.51</v>
      </c>
      <c r="G44">
        <v>2671.1190000000001</v>
      </c>
      <c r="H44">
        <v>1401.6410000000001</v>
      </c>
      <c r="I44">
        <v>1291.9739999999999</v>
      </c>
      <c r="J44">
        <v>2707.66</v>
      </c>
    </row>
    <row r="45" spans="1:10" x14ac:dyDescent="0.3">
      <c r="A45" s="5">
        <v>42412</v>
      </c>
      <c r="B45">
        <v>173</v>
      </c>
      <c r="C45">
        <v>20.61</v>
      </c>
      <c r="D45">
        <v>19.75</v>
      </c>
      <c r="E45">
        <v>52.41</v>
      </c>
      <c r="F45">
        <v>46.02</v>
      </c>
      <c r="G45">
        <v>2293.1959999999999</v>
      </c>
      <c r="H45">
        <v>1190.7950000000001</v>
      </c>
      <c r="I45">
        <v>1223.9680000000001</v>
      </c>
      <c r="J45">
        <v>2555.0430000000001</v>
      </c>
    </row>
    <row r="46" spans="1:10" x14ac:dyDescent="0.3">
      <c r="A46" s="5">
        <v>42413</v>
      </c>
      <c r="B46">
        <v>174</v>
      </c>
      <c r="C46">
        <v>20.64</v>
      </c>
      <c r="D46">
        <v>19.82</v>
      </c>
      <c r="E46">
        <v>52.48</v>
      </c>
      <c r="F46">
        <v>46.19</v>
      </c>
      <c r="G46">
        <v>2124.9760000000001</v>
      </c>
      <c r="H46">
        <v>1095.9090000000001</v>
      </c>
      <c r="I46">
        <v>1247.8920000000001</v>
      </c>
      <c r="J46">
        <v>2610.116</v>
      </c>
    </row>
    <row r="47" spans="1:10" x14ac:dyDescent="0.3">
      <c r="A47" s="5">
        <v>42414</v>
      </c>
      <c r="B47">
        <v>175</v>
      </c>
      <c r="C47">
        <v>20.66</v>
      </c>
      <c r="D47">
        <v>19.88</v>
      </c>
      <c r="E47">
        <v>52.51</v>
      </c>
      <c r="F47">
        <v>46.31</v>
      </c>
      <c r="G47">
        <v>2069.9180000000001</v>
      </c>
      <c r="H47">
        <v>1064.7470000000001</v>
      </c>
      <c r="I47">
        <v>1148.683</v>
      </c>
      <c r="J47">
        <v>2386.402</v>
      </c>
    </row>
    <row r="48" spans="1:10" x14ac:dyDescent="0.3">
      <c r="A48" s="5">
        <v>42415</v>
      </c>
      <c r="B48">
        <v>176</v>
      </c>
      <c r="C48">
        <v>20.81</v>
      </c>
      <c r="D48">
        <v>20.079999999999998</v>
      </c>
      <c r="E48">
        <v>52.88</v>
      </c>
      <c r="F48">
        <v>46.75</v>
      </c>
      <c r="G48">
        <v>1987.1030000000001</v>
      </c>
      <c r="H48">
        <v>1017.748</v>
      </c>
      <c r="I48">
        <v>1182.6389999999999</v>
      </c>
      <c r="J48">
        <v>2463.8760000000002</v>
      </c>
    </row>
    <row r="49" spans="1:10" x14ac:dyDescent="0.3">
      <c r="A49" s="5">
        <v>42416</v>
      </c>
      <c r="B49">
        <v>177</v>
      </c>
      <c r="C49">
        <v>20.68</v>
      </c>
      <c r="D49">
        <v>19.95</v>
      </c>
      <c r="E49">
        <v>52.57</v>
      </c>
      <c r="F49">
        <v>46.47</v>
      </c>
      <c r="G49">
        <v>2116.0729999999999</v>
      </c>
      <c r="H49">
        <v>1091.9880000000001</v>
      </c>
      <c r="I49">
        <v>1194.8440000000001</v>
      </c>
      <c r="J49">
        <v>2492.11</v>
      </c>
    </row>
    <row r="50" spans="1:10" x14ac:dyDescent="0.3">
      <c r="A50" s="5">
        <v>42417</v>
      </c>
      <c r="B50">
        <v>178</v>
      </c>
      <c r="C50">
        <v>20.25</v>
      </c>
      <c r="D50">
        <v>19.559999999999999</v>
      </c>
      <c r="E50">
        <v>51.54</v>
      </c>
      <c r="F50">
        <v>45.61</v>
      </c>
      <c r="G50">
        <v>2514.4830000000002</v>
      </c>
      <c r="H50">
        <v>1317.3009999999999</v>
      </c>
      <c r="I50">
        <v>1179.7270000000001</v>
      </c>
      <c r="J50">
        <v>2459.6370000000002</v>
      </c>
    </row>
    <row r="51" spans="1:10" x14ac:dyDescent="0.3">
      <c r="A51" s="5">
        <v>42418</v>
      </c>
      <c r="B51">
        <v>179</v>
      </c>
      <c r="C51">
        <v>20.5</v>
      </c>
      <c r="D51">
        <v>19.75</v>
      </c>
      <c r="E51">
        <v>52.14</v>
      </c>
      <c r="F51">
        <v>46.02</v>
      </c>
      <c r="G51">
        <v>2567.7289999999998</v>
      </c>
      <c r="H51">
        <v>1348.146</v>
      </c>
      <c r="I51">
        <v>1126.4970000000001</v>
      </c>
      <c r="J51">
        <v>2338.9789999999998</v>
      </c>
    </row>
    <row r="52" spans="1:10" x14ac:dyDescent="0.3">
      <c r="A52" s="5">
        <v>42419</v>
      </c>
      <c r="B52">
        <v>180</v>
      </c>
      <c r="C52">
        <v>20.8</v>
      </c>
      <c r="D52">
        <v>20.04</v>
      </c>
      <c r="E52">
        <v>52.87</v>
      </c>
      <c r="F52">
        <v>46.66</v>
      </c>
      <c r="G52">
        <v>2439.5410000000002</v>
      </c>
      <c r="H52">
        <v>1276.3150000000001</v>
      </c>
      <c r="I52">
        <v>1259.0419999999999</v>
      </c>
      <c r="J52">
        <v>2638.7170000000001</v>
      </c>
    </row>
    <row r="53" spans="1:10" x14ac:dyDescent="0.3">
      <c r="A53" s="5">
        <v>42420</v>
      </c>
      <c r="B53">
        <v>181</v>
      </c>
      <c r="C53">
        <v>20.71</v>
      </c>
      <c r="D53">
        <v>19.989999999999998</v>
      </c>
      <c r="E53">
        <v>52.65</v>
      </c>
      <c r="F53">
        <v>46.55</v>
      </c>
      <c r="G53">
        <v>2327.4830000000002</v>
      </c>
      <c r="H53">
        <v>1213.184</v>
      </c>
      <c r="I53">
        <v>1278.461</v>
      </c>
      <c r="J53">
        <v>2682.5529999999999</v>
      </c>
    </row>
    <row r="54" spans="1:10" x14ac:dyDescent="0.3">
      <c r="A54" s="5">
        <v>42421</v>
      </c>
      <c r="B54">
        <v>182</v>
      </c>
      <c r="C54">
        <v>20.43</v>
      </c>
      <c r="D54">
        <v>19.71</v>
      </c>
      <c r="E54">
        <v>51.97</v>
      </c>
      <c r="F54">
        <v>45.93</v>
      </c>
      <c r="G54">
        <v>2553.4369999999999</v>
      </c>
      <c r="H54">
        <v>1340.578</v>
      </c>
      <c r="I54">
        <v>1026.432</v>
      </c>
      <c r="J54">
        <v>2113.6129999999998</v>
      </c>
    </row>
    <row r="55" spans="1:10" x14ac:dyDescent="0.3">
      <c r="A55" s="5">
        <v>42422</v>
      </c>
      <c r="B55">
        <v>183</v>
      </c>
      <c r="C55">
        <v>20.52</v>
      </c>
      <c r="D55">
        <v>19.73</v>
      </c>
      <c r="E55">
        <v>52.19</v>
      </c>
      <c r="F55">
        <v>45.99</v>
      </c>
      <c r="G55">
        <v>2737.415</v>
      </c>
      <c r="H55">
        <v>1442.1410000000001</v>
      </c>
      <c r="I55">
        <v>961.66549999999995</v>
      </c>
      <c r="J55">
        <v>1964.479</v>
      </c>
    </row>
    <row r="56" spans="1:10" x14ac:dyDescent="0.3">
      <c r="A56" s="5">
        <v>42423</v>
      </c>
      <c r="B56">
        <v>184</v>
      </c>
      <c r="C56">
        <v>20.62</v>
      </c>
      <c r="D56">
        <v>19.82</v>
      </c>
      <c r="E56">
        <v>52.43</v>
      </c>
      <c r="F56">
        <v>46.18</v>
      </c>
      <c r="G56">
        <v>2805.578</v>
      </c>
      <c r="H56">
        <v>1479.788</v>
      </c>
      <c r="I56">
        <v>1178.6659999999999</v>
      </c>
      <c r="J56">
        <v>2453.6030000000001</v>
      </c>
    </row>
    <row r="57" spans="1:10" x14ac:dyDescent="0.3">
      <c r="A57" s="5">
        <v>42424</v>
      </c>
      <c r="B57">
        <v>185</v>
      </c>
      <c r="C57">
        <v>20.69</v>
      </c>
      <c r="D57">
        <v>19.8</v>
      </c>
      <c r="E57">
        <v>52.61</v>
      </c>
      <c r="F57">
        <v>46.13</v>
      </c>
      <c r="G57">
        <v>2983.2020000000002</v>
      </c>
      <c r="H57">
        <v>1576.366</v>
      </c>
      <c r="I57">
        <v>1299.2149999999999</v>
      </c>
      <c r="J57">
        <v>2728.422</v>
      </c>
    </row>
    <row r="58" spans="1:10" x14ac:dyDescent="0.3">
      <c r="A58" s="5">
        <v>42425</v>
      </c>
      <c r="B58">
        <v>186</v>
      </c>
      <c r="C58">
        <v>20.34</v>
      </c>
      <c r="D58">
        <v>19.45</v>
      </c>
      <c r="E58">
        <v>51.74</v>
      </c>
      <c r="F58">
        <v>45.36</v>
      </c>
      <c r="G58">
        <v>3263.134</v>
      </c>
      <c r="H58">
        <v>1725.134</v>
      </c>
      <c r="I58">
        <v>1237.72</v>
      </c>
      <c r="J58">
        <v>2588.9690000000001</v>
      </c>
    </row>
    <row r="59" spans="1:10" x14ac:dyDescent="0.3">
      <c r="A59" s="5">
        <v>42426</v>
      </c>
      <c r="B59">
        <v>187</v>
      </c>
      <c r="C59">
        <v>20.18</v>
      </c>
      <c r="D59">
        <v>19.27</v>
      </c>
      <c r="E59">
        <v>51.35</v>
      </c>
      <c r="F59">
        <v>44.95</v>
      </c>
      <c r="G59">
        <v>3363.4360000000001</v>
      </c>
      <c r="H59">
        <v>1776.3109999999999</v>
      </c>
      <c r="I59">
        <v>1170.5309999999999</v>
      </c>
      <c r="J59">
        <v>2435.0360000000001</v>
      </c>
    </row>
    <row r="60" spans="1:10" x14ac:dyDescent="0.3">
      <c r="A60" s="5">
        <v>42427</v>
      </c>
      <c r="B60">
        <v>188</v>
      </c>
      <c r="C60">
        <v>20.59</v>
      </c>
      <c r="D60">
        <v>19.670000000000002</v>
      </c>
      <c r="E60">
        <v>52.35</v>
      </c>
      <c r="F60">
        <v>45.86</v>
      </c>
      <c r="G60">
        <v>2805.404</v>
      </c>
      <c r="H60">
        <v>1478.874</v>
      </c>
      <c r="I60">
        <v>1250.3119999999999</v>
      </c>
      <c r="J60">
        <v>2617.4490000000001</v>
      </c>
    </row>
    <row r="61" spans="1:10" x14ac:dyDescent="0.3">
      <c r="A61" s="5">
        <v>42428</v>
      </c>
      <c r="B61">
        <v>189</v>
      </c>
      <c r="C61">
        <v>20.62</v>
      </c>
      <c r="D61">
        <v>19.760000000000002</v>
      </c>
      <c r="E61">
        <v>52.43</v>
      </c>
      <c r="F61">
        <v>46.05</v>
      </c>
      <c r="G61">
        <v>2644.502</v>
      </c>
      <c r="H61">
        <v>1390.9380000000001</v>
      </c>
      <c r="I61">
        <v>1316.4459999999999</v>
      </c>
      <c r="J61">
        <v>2768.4389999999999</v>
      </c>
    </row>
    <row r="62" spans="1:10" x14ac:dyDescent="0.3">
      <c r="A62" s="5">
        <v>42429</v>
      </c>
      <c r="B62">
        <v>190</v>
      </c>
      <c r="C62">
        <v>20.48</v>
      </c>
      <c r="D62">
        <v>19.649999999999999</v>
      </c>
      <c r="E62">
        <v>52.1</v>
      </c>
      <c r="F62">
        <v>45.81</v>
      </c>
      <c r="G62">
        <v>2698.527</v>
      </c>
      <c r="H62">
        <v>1421.1869999999999</v>
      </c>
      <c r="I62">
        <v>1182.038</v>
      </c>
      <c r="J62">
        <v>2464.4169999999999</v>
      </c>
    </row>
    <row r="63" spans="1:10" x14ac:dyDescent="0.3">
      <c r="A63" s="5">
        <v>42430</v>
      </c>
      <c r="B63">
        <v>191</v>
      </c>
      <c r="C63">
        <v>20.440000000000001</v>
      </c>
      <c r="D63">
        <v>19.579999999999998</v>
      </c>
      <c r="E63">
        <v>51.99</v>
      </c>
      <c r="F63">
        <v>45.64</v>
      </c>
      <c r="G63">
        <v>2917.16</v>
      </c>
      <c r="H63">
        <v>1539.8340000000001</v>
      </c>
      <c r="I63">
        <v>1136.7760000000001</v>
      </c>
      <c r="J63">
        <v>2358.0569999999998</v>
      </c>
    </row>
    <row r="64" spans="1:10" x14ac:dyDescent="0.3">
      <c r="A64" s="5">
        <v>42431</v>
      </c>
      <c r="B64">
        <v>192</v>
      </c>
      <c r="C64">
        <v>20.52</v>
      </c>
      <c r="D64">
        <v>19.66</v>
      </c>
      <c r="E64">
        <v>52.2</v>
      </c>
      <c r="F64">
        <v>45.83</v>
      </c>
      <c r="G64">
        <v>3182.1</v>
      </c>
      <c r="H64">
        <v>1681.3620000000001</v>
      </c>
      <c r="I64">
        <v>1171.135</v>
      </c>
      <c r="J64">
        <v>2435.5590000000002</v>
      </c>
    </row>
    <row r="65" spans="1:10" x14ac:dyDescent="0.3">
      <c r="A65" s="5">
        <v>42432</v>
      </c>
      <c r="B65">
        <v>193</v>
      </c>
      <c r="C65">
        <v>20.55</v>
      </c>
      <c r="D65">
        <v>19.649999999999999</v>
      </c>
      <c r="E65">
        <v>52.25</v>
      </c>
      <c r="F65">
        <v>45.81</v>
      </c>
      <c r="G65">
        <v>2775.8209999999999</v>
      </c>
      <c r="H65">
        <v>1461.242</v>
      </c>
      <c r="I65">
        <v>1217.952</v>
      </c>
      <c r="J65">
        <v>2539.1039999999998</v>
      </c>
    </row>
    <row r="66" spans="1:10" x14ac:dyDescent="0.3">
      <c r="A66" s="5">
        <v>42433</v>
      </c>
      <c r="B66">
        <v>194</v>
      </c>
      <c r="C66">
        <v>20.7</v>
      </c>
      <c r="D66">
        <v>19.829999999999998</v>
      </c>
      <c r="E66">
        <v>52.62</v>
      </c>
      <c r="F66">
        <v>46.19</v>
      </c>
      <c r="G66">
        <v>2631.049</v>
      </c>
      <c r="H66">
        <v>1382.0239999999999</v>
      </c>
      <c r="I66">
        <v>1377.8889999999999</v>
      </c>
      <c r="J66">
        <v>2904.7379999999998</v>
      </c>
    </row>
    <row r="67" spans="1:10" x14ac:dyDescent="0.3">
      <c r="A67" s="5">
        <v>42434</v>
      </c>
      <c r="B67">
        <v>195</v>
      </c>
      <c r="C67">
        <v>20.61</v>
      </c>
      <c r="D67">
        <v>19.739999999999998</v>
      </c>
      <c r="E67">
        <v>52.41</v>
      </c>
      <c r="F67">
        <v>45.99</v>
      </c>
      <c r="G67">
        <v>2820.1570000000002</v>
      </c>
      <c r="H67">
        <v>1486.145</v>
      </c>
      <c r="I67">
        <v>1324.509</v>
      </c>
      <c r="J67">
        <v>2785.1280000000002</v>
      </c>
    </row>
    <row r="68" spans="1:10" x14ac:dyDescent="0.3">
      <c r="A68" s="5">
        <v>42435</v>
      </c>
      <c r="B68">
        <v>196</v>
      </c>
      <c r="C68">
        <v>20.67</v>
      </c>
      <c r="D68">
        <v>19.79</v>
      </c>
      <c r="E68">
        <v>52.55</v>
      </c>
      <c r="F68">
        <v>46.12</v>
      </c>
      <c r="G68">
        <v>2946.1559999999999</v>
      </c>
      <c r="H68">
        <v>1554.944</v>
      </c>
      <c r="I68">
        <v>1316.307</v>
      </c>
      <c r="J68">
        <v>2767.2</v>
      </c>
    </row>
    <row r="69" spans="1:10" x14ac:dyDescent="0.3">
      <c r="A69" s="5">
        <v>42436</v>
      </c>
      <c r="B69">
        <v>197</v>
      </c>
      <c r="C69">
        <v>20.73</v>
      </c>
      <c r="D69">
        <v>19.86</v>
      </c>
      <c r="E69">
        <v>52.71</v>
      </c>
      <c r="F69">
        <v>46.27</v>
      </c>
      <c r="G69">
        <v>3039.2179999999998</v>
      </c>
      <c r="H69">
        <v>1605.345</v>
      </c>
      <c r="I69">
        <v>1299.3530000000001</v>
      </c>
      <c r="J69">
        <v>2727.6640000000002</v>
      </c>
    </row>
    <row r="70" spans="1:10" x14ac:dyDescent="0.3">
      <c r="A70" s="5">
        <v>42437</v>
      </c>
      <c r="B70">
        <v>198</v>
      </c>
      <c r="C70">
        <v>20.69</v>
      </c>
      <c r="D70">
        <v>19.82</v>
      </c>
      <c r="E70">
        <v>52.59</v>
      </c>
      <c r="F70">
        <v>46.19</v>
      </c>
      <c r="G70">
        <v>3120.799</v>
      </c>
      <c r="H70">
        <v>1647.607</v>
      </c>
      <c r="I70">
        <v>1323.809</v>
      </c>
      <c r="J70">
        <v>2781.7130000000002</v>
      </c>
    </row>
    <row r="71" spans="1:10" x14ac:dyDescent="0.3">
      <c r="A71" s="5">
        <v>42438</v>
      </c>
      <c r="B71">
        <v>199</v>
      </c>
      <c r="C71">
        <v>20.74</v>
      </c>
      <c r="D71">
        <v>19.86</v>
      </c>
      <c r="E71">
        <v>52.73</v>
      </c>
      <c r="F71">
        <v>46.27</v>
      </c>
      <c r="G71">
        <v>3608.79</v>
      </c>
      <c r="H71">
        <v>1901.454</v>
      </c>
      <c r="I71">
        <v>1239.9380000000001</v>
      </c>
      <c r="J71">
        <v>2587.1849999999999</v>
      </c>
    </row>
    <row r="72" spans="1:10" x14ac:dyDescent="0.3">
      <c r="A72" s="5">
        <v>42439</v>
      </c>
      <c r="B72">
        <v>200</v>
      </c>
      <c r="C72">
        <v>20.75</v>
      </c>
      <c r="D72">
        <v>19.84</v>
      </c>
      <c r="E72">
        <v>52.74</v>
      </c>
      <c r="F72">
        <v>46.22</v>
      </c>
      <c r="G72">
        <v>3702.5230000000001</v>
      </c>
      <c r="H72">
        <v>1947.1610000000001</v>
      </c>
      <c r="I72">
        <v>1395.789</v>
      </c>
      <c r="J72">
        <v>2935.2370000000001</v>
      </c>
    </row>
    <row r="73" spans="1:10" x14ac:dyDescent="0.3">
      <c r="A73" s="5">
        <v>42440</v>
      </c>
      <c r="B73">
        <v>201</v>
      </c>
      <c r="C73">
        <v>20.74</v>
      </c>
      <c r="D73">
        <v>19.8</v>
      </c>
      <c r="E73">
        <v>52.71</v>
      </c>
      <c r="F73">
        <v>46.13</v>
      </c>
      <c r="G73">
        <v>3732.7950000000001</v>
      </c>
      <c r="H73">
        <v>1960.181</v>
      </c>
      <c r="I73">
        <v>1451.3689999999999</v>
      </c>
      <c r="J73">
        <v>3056.6559999999999</v>
      </c>
    </row>
    <row r="74" spans="1:10" x14ac:dyDescent="0.3">
      <c r="A74" s="5">
        <v>42441</v>
      </c>
      <c r="B74">
        <v>202</v>
      </c>
      <c r="C74">
        <v>20.94</v>
      </c>
      <c r="D74">
        <v>19.88</v>
      </c>
      <c r="E74">
        <v>53.21</v>
      </c>
      <c r="F74">
        <v>46.32</v>
      </c>
      <c r="G74">
        <v>3775.9070000000002</v>
      </c>
      <c r="H74">
        <v>1979.6849999999999</v>
      </c>
      <c r="I74">
        <v>1579.577</v>
      </c>
      <c r="J74">
        <v>3343.2469999999998</v>
      </c>
    </row>
    <row r="75" spans="1:10" x14ac:dyDescent="0.3">
      <c r="A75" s="5">
        <v>42442</v>
      </c>
      <c r="B75">
        <v>203</v>
      </c>
      <c r="C75">
        <v>21.14</v>
      </c>
      <c r="D75">
        <v>19.829999999999998</v>
      </c>
      <c r="E75">
        <v>53.7</v>
      </c>
      <c r="F75">
        <v>46.21</v>
      </c>
      <c r="G75">
        <v>3985.9059999999999</v>
      </c>
      <c r="H75">
        <v>2081.1320000000001</v>
      </c>
      <c r="I75">
        <v>1844.479</v>
      </c>
      <c r="J75">
        <v>3936.4050000000002</v>
      </c>
    </row>
    <row r="76" spans="1:10" x14ac:dyDescent="0.3">
      <c r="A76" s="5">
        <v>42443</v>
      </c>
      <c r="B76">
        <v>204</v>
      </c>
      <c r="C76">
        <v>21.03</v>
      </c>
      <c r="D76">
        <v>19.670000000000002</v>
      </c>
      <c r="E76">
        <v>53.43</v>
      </c>
      <c r="F76">
        <v>45.86</v>
      </c>
      <c r="G76">
        <v>4315.51</v>
      </c>
      <c r="H76">
        <v>2235.6970000000001</v>
      </c>
      <c r="I76">
        <v>1808.8510000000001</v>
      </c>
      <c r="J76">
        <v>3858.3380000000002</v>
      </c>
    </row>
    <row r="77" spans="1:10" x14ac:dyDescent="0.3">
      <c r="A77" s="5">
        <v>42444</v>
      </c>
      <c r="B77">
        <v>205</v>
      </c>
      <c r="C77">
        <v>20.95</v>
      </c>
      <c r="D77">
        <v>19.489999999999998</v>
      </c>
      <c r="E77">
        <v>53.22</v>
      </c>
      <c r="F77">
        <v>45.44</v>
      </c>
      <c r="G77">
        <v>4970.49</v>
      </c>
      <c r="H77">
        <v>2560.652</v>
      </c>
      <c r="I77">
        <v>1874.963</v>
      </c>
      <c r="J77">
        <v>4007.81</v>
      </c>
    </row>
    <row r="78" spans="1:10" x14ac:dyDescent="0.3">
      <c r="A78" s="5">
        <v>42445</v>
      </c>
      <c r="B78">
        <v>206</v>
      </c>
      <c r="C78">
        <v>20.82</v>
      </c>
      <c r="D78">
        <v>19.41</v>
      </c>
      <c r="E78">
        <v>52.92</v>
      </c>
      <c r="F78">
        <v>45.26</v>
      </c>
      <c r="G78">
        <v>5033.9759999999997</v>
      </c>
      <c r="H78">
        <v>2641.569</v>
      </c>
      <c r="I78">
        <v>1884.623</v>
      </c>
      <c r="J78">
        <v>4030.462</v>
      </c>
    </row>
    <row r="79" spans="1:10" x14ac:dyDescent="0.3">
      <c r="A79" s="5">
        <v>42446</v>
      </c>
      <c r="B79">
        <v>207</v>
      </c>
      <c r="C79">
        <v>20.83</v>
      </c>
      <c r="D79">
        <v>19.43</v>
      </c>
      <c r="E79">
        <v>52.93</v>
      </c>
      <c r="F79">
        <v>45.31</v>
      </c>
      <c r="G79">
        <v>4940.5739999999996</v>
      </c>
      <c r="H79">
        <v>2552.8609999999999</v>
      </c>
      <c r="I79">
        <v>1892.509</v>
      </c>
      <c r="J79">
        <v>4046.1559999999999</v>
      </c>
    </row>
    <row r="80" spans="1:10" x14ac:dyDescent="0.3">
      <c r="A80" s="5">
        <v>42447</v>
      </c>
      <c r="B80">
        <v>208</v>
      </c>
      <c r="C80">
        <v>20.93</v>
      </c>
      <c r="D80">
        <v>19.5</v>
      </c>
      <c r="E80">
        <v>53.18</v>
      </c>
      <c r="F80">
        <v>45.48</v>
      </c>
      <c r="G80">
        <v>4700.3639999999996</v>
      </c>
      <c r="H80">
        <v>2408.04</v>
      </c>
      <c r="I80">
        <v>1815.5250000000001</v>
      </c>
      <c r="J80">
        <v>3873.1350000000002</v>
      </c>
    </row>
    <row r="81" spans="1:10" x14ac:dyDescent="0.3">
      <c r="A81" s="5">
        <v>42448</v>
      </c>
      <c r="B81">
        <v>209</v>
      </c>
      <c r="C81">
        <v>20.93</v>
      </c>
      <c r="D81">
        <v>19.52</v>
      </c>
      <c r="E81">
        <v>53.18</v>
      </c>
      <c r="F81">
        <v>45.51</v>
      </c>
      <c r="G81">
        <v>4722.0209999999997</v>
      </c>
      <c r="H81">
        <v>2418.1779999999999</v>
      </c>
      <c r="I81">
        <v>1794.684</v>
      </c>
      <c r="J81">
        <v>3829.3620000000001</v>
      </c>
    </row>
    <row r="82" spans="1:10" x14ac:dyDescent="0.3">
      <c r="A82" s="5">
        <v>42449</v>
      </c>
      <c r="B82">
        <v>210</v>
      </c>
      <c r="C82">
        <v>21</v>
      </c>
      <c r="D82">
        <v>19.61</v>
      </c>
      <c r="E82">
        <v>53.35</v>
      </c>
      <c r="F82">
        <v>45.71</v>
      </c>
      <c r="G82">
        <v>4568.1090000000004</v>
      </c>
      <c r="H82">
        <v>2351.2750000000001</v>
      </c>
      <c r="I82">
        <v>1969.6559999999999</v>
      </c>
      <c r="J82">
        <v>4223.0389999999998</v>
      </c>
    </row>
    <row r="83" spans="1:10" x14ac:dyDescent="0.3">
      <c r="A83" s="5">
        <v>42450</v>
      </c>
      <c r="B83">
        <v>211</v>
      </c>
      <c r="C83">
        <v>20.93</v>
      </c>
      <c r="D83">
        <v>19.59</v>
      </c>
      <c r="E83">
        <v>53.19</v>
      </c>
      <c r="F83">
        <v>45.68</v>
      </c>
      <c r="G83">
        <v>4166.7479999999996</v>
      </c>
      <c r="H83">
        <v>2167.3449999999998</v>
      </c>
      <c r="I83">
        <v>1995.8119999999999</v>
      </c>
      <c r="J83">
        <v>4283.3490000000002</v>
      </c>
    </row>
    <row r="84" spans="1:10" x14ac:dyDescent="0.3">
      <c r="A84" s="5">
        <v>42451</v>
      </c>
      <c r="B84">
        <v>212</v>
      </c>
      <c r="C84">
        <v>20.87</v>
      </c>
      <c r="D84">
        <v>19.579999999999998</v>
      </c>
      <c r="E84">
        <v>53.04</v>
      </c>
      <c r="F84">
        <v>45.65</v>
      </c>
      <c r="G84">
        <v>3728.9740000000002</v>
      </c>
      <c r="H84">
        <v>1956.155</v>
      </c>
      <c r="I84">
        <v>1778.8030000000001</v>
      </c>
      <c r="J84">
        <v>3801.39</v>
      </c>
    </row>
    <row r="85" spans="1:10" x14ac:dyDescent="0.3">
      <c r="A85" s="5">
        <v>42452</v>
      </c>
      <c r="B85">
        <v>213</v>
      </c>
      <c r="C85">
        <v>20.89</v>
      </c>
      <c r="D85">
        <v>19.7</v>
      </c>
      <c r="E85">
        <v>53.08</v>
      </c>
      <c r="F85">
        <v>45.91</v>
      </c>
      <c r="G85">
        <v>3386.4659999999999</v>
      </c>
      <c r="H85">
        <v>1783.57</v>
      </c>
      <c r="I85">
        <v>1608.7239999999999</v>
      </c>
      <c r="J85">
        <v>3421.058</v>
      </c>
    </row>
    <row r="86" spans="1:10" x14ac:dyDescent="0.3">
      <c r="A86" s="5">
        <v>42453</v>
      </c>
      <c r="B86">
        <v>214</v>
      </c>
      <c r="C86">
        <v>20.86</v>
      </c>
      <c r="D86">
        <v>19.66</v>
      </c>
      <c r="E86">
        <v>53.02</v>
      </c>
      <c r="F86">
        <v>45.84</v>
      </c>
      <c r="G86">
        <v>3726.2240000000002</v>
      </c>
      <c r="H86">
        <v>1954.7380000000001</v>
      </c>
      <c r="I86">
        <v>1466.6479999999999</v>
      </c>
      <c r="J86">
        <v>3095.01</v>
      </c>
    </row>
    <row r="87" spans="1:10" x14ac:dyDescent="0.3">
      <c r="A87" s="5">
        <v>42454</v>
      </c>
      <c r="B87">
        <v>215</v>
      </c>
      <c r="C87">
        <v>20.93</v>
      </c>
      <c r="D87">
        <v>19.64</v>
      </c>
      <c r="E87">
        <v>53.18</v>
      </c>
      <c r="F87">
        <v>45.77</v>
      </c>
      <c r="G87">
        <v>3927.0630000000001</v>
      </c>
      <c r="H87">
        <v>2050.1370000000002</v>
      </c>
      <c r="I87">
        <v>1523.81</v>
      </c>
      <c r="J87">
        <v>3216.556</v>
      </c>
    </row>
    <row r="88" spans="1:10" x14ac:dyDescent="0.3">
      <c r="A88" s="5">
        <v>42455</v>
      </c>
      <c r="B88">
        <v>216</v>
      </c>
      <c r="C88">
        <v>21.01</v>
      </c>
      <c r="D88">
        <v>19.59</v>
      </c>
      <c r="E88">
        <v>53.39</v>
      </c>
      <c r="F88">
        <v>45.67</v>
      </c>
      <c r="G88">
        <v>3910.0219999999999</v>
      </c>
      <c r="H88">
        <v>2040.1780000000001</v>
      </c>
      <c r="I88">
        <v>1636.287</v>
      </c>
      <c r="J88">
        <v>3463.9760000000001</v>
      </c>
    </row>
    <row r="89" spans="1:10" x14ac:dyDescent="0.3">
      <c r="A89" s="5">
        <v>42456</v>
      </c>
      <c r="B89">
        <v>217</v>
      </c>
      <c r="C89">
        <v>21.19</v>
      </c>
      <c r="D89">
        <v>19.78</v>
      </c>
      <c r="E89">
        <v>53.8</v>
      </c>
      <c r="F89">
        <v>46.1</v>
      </c>
      <c r="G89">
        <v>4087.6289999999999</v>
      </c>
      <c r="H89">
        <v>2124.6999999999998</v>
      </c>
      <c r="I89">
        <v>1997.5740000000001</v>
      </c>
      <c r="J89">
        <v>4273.5410000000002</v>
      </c>
    </row>
    <row r="90" spans="1:10" x14ac:dyDescent="0.3">
      <c r="A90" s="5">
        <v>42457</v>
      </c>
      <c r="B90">
        <v>218</v>
      </c>
      <c r="C90">
        <v>21.1</v>
      </c>
      <c r="D90">
        <v>19.760000000000002</v>
      </c>
      <c r="E90">
        <v>53.6</v>
      </c>
      <c r="F90">
        <v>46.05</v>
      </c>
      <c r="G90">
        <v>4321.0200000000004</v>
      </c>
      <c r="H90">
        <v>2234.3589999999999</v>
      </c>
      <c r="I90">
        <v>1937.374</v>
      </c>
      <c r="J90">
        <v>4140.51</v>
      </c>
    </row>
    <row r="91" spans="1:10" x14ac:dyDescent="0.3">
      <c r="A91" s="5">
        <v>42458</v>
      </c>
      <c r="B91">
        <v>219</v>
      </c>
      <c r="C91">
        <v>20.81</v>
      </c>
      <c r="D91">
        <v>19.46</v>
      </c>
      <c r="E91">
        <v>52.9</v>
      </c>
      <c r="F91">
        <v>45.39</v>
      </c>
      <c r="G91">
        <v>4363.1869999999999</v>
      </c>
      <c r="H91">
        <v>2252.0700000000002</v>
      </c>
      <c r="I91">
        <v>1762.0450000000001</v>
      </c>
      <c r="J91">
        <v>3749.2020000000002</v>
      </c>
    </row>
    <row r="92" spans="1:10" x14ac:dyDescent="0.3">
      <c r="A92" s="5">
        <v>42459</v>
      </c>
      <c r="B92">
        <v>220</v>
      </c>
      <c r="C92">
        <v>21.06</v>
      </c>
      <c r="D92">
        <v>19.62</v>
      </c>
      <c r="E92">
        <v>53.49</v>
      </c>
      <c r="F92">
        <v>45.74</v>
      </c>
      <c r="G92">
        <v>4534.683</v>
      </c>
      <c r="H92">
        <v>2331.7089999999998</v>
      </c>
      <c r="I92">
        <v>1902.086</v>
      </c>
      <c r="J92">
        <v>4064.4360000000001</v>
      </c>
    </row>
    <row r="93" spans="1:10" x14ac:dyDescent="0.3">
      <c r="A93" s="5">
        <v>42460</v>
      </c>
      <c r="B93">
        <v>221</v>
      </c>
      <c r="C93">
        <v>21.1</v>
      </c>
      <c r="D93">
        <v>19.73</v>
      </c>
      <c r="E93">
        <v>53.59</v>
      </c>
      <c r="F93">
        <v>45.99</v>
      </c>
      <c r="G93">
        <v>4204.7370000000001</v>
      </c>
      <c r="H93">
        <v>2179.998</v>
      </c>
      <c r="I93">
        <v>2055.634</v>
      </c>
      <c r="J93">
        <v>4399.5879999999997</v>
      </c>
    </row>
    <row r="94" spans="1:10" x14ac:dyDescent="0.3">
      <c r="A94" s="5">
        <v>42461</v>
      </c>
      <c r="B94">
        <v>222</v>
      </c>
      <c r="C94">
        <v>20.88</v>
      </c>
      <c r="D94">
        <v>19.54</v>
      </c>
      <c r="E94">
        <v>53.06</v>
      </c>
      <c r="F94">
        <v>45.57</v>
      </c>
      <c r="G94">
        <v>4463.8500000000004</v>
      </c>
      <c r="H94">
        <v>2299.375</v>
      </c>
      <c r="I94">
        <v>1694.46</v>
      </c>
      <c r="J94">
        <v>3597.9960000000001</v>
      </c>
    </row>
    <row r="95" spans="1:10" x14ac:dyDescent="0.3">
      <c r="A95" s="5">
        <v>42462</v>
      </c>
      <c r="B95">
        <v>223</v>
      </c>
      <c r="C95">
        <v>20.82</v>
      </c>
      <c r="D95">
        <v>19.41</v>
      </c>
      <c r="E95">
        <v>52.92</v>
      </c>
      <c r="F95">
        <v>45.27</v>
      </c>
      <c r="G95">
        <v>4394.2889999999998</v>
      </c>
      <c r="H95">
        <v>2267.538</v>
      </c>
      <c r="I95">
        <v>1765.9949999999999</v>
      </c>
      <c r="J95">
        <v>3751.87</v>
      </c>
    </row>
    <row r="96" spans="1:10" x14ac:dyDescent="0.3">
      <c r="A96" s="5">
        <v>42463</v>
      </c>
      <c r="B96">
        <v>224</v>
      </c>
      <c r="C96">
        <v>20.71</v>
      </c>
      <c r="D96">
        <v>19.22</v>
      </c>
      <c r="E96">
        <v>52.64</v>
      </c>
      <c r="F96">
        <v>44.84</v>
      </c>
      <c r="G96">
        <v>4853.6559999999999</v>
      </c>
      <c r="H96">
        <v>2482.7080000000001</v>
      </c>
      <c r="I96">
        <v>2063.625</v>
      </c>
      <c r="J96">
        <v>4412.0159999999996</v>
      </c>
    </row>
    <row r="97" spans="1:10" x14ac:dyDescent="0.3">
      <c r="A97" s="5">
        <v>42464</v>
      </c>
      <c r="B97">
        <v>225</v>
      </c>
      <c r="C97">
        <v>20.86</v>
      </c>
      <c r="D97">
        <v>19.420000000000002</v>
      </c>
      <c r="E97">
        <v>53.02</v>
      </c>
      <c r="F97">
        <v>45.29</v>
      </c>
      <c r="G97">
        <v>4284.9660000000003</v>
      </c>
      <c r="H97">
        <v>2213.3649999999998</v>
      </c>
      <c r="I97">
        <v>2065.9670000000001</v>
      </c>
      <c r="J97">
        <v>4423.67</v>
      </c>
    </row>
    <row r="98" spans="1:10" x14ac:dyDescent="0.3">
      <c r="A98" s="5">
        <v>42465</v>
      </c>
      <c r="B98">
        <v>226</v>
      </c>
      <c r="C98">
        <v>20.79</v>
      </c>
      <c r="D98">
        <v>19.399999999999999</v>
      </c>
      <c r="E98">
        <v>52.85</v>
      </c>
      <c r="F98">
        <v>45.24</v>
      </c>
      <c r="G98">
        <v>4360.0510000000004</v>
      </c>
      <c r="H98">
        <v>2248.9380000000001</v>
      </c>
      <c r="I98">
        <v>2194.92</v>
      </c>
      <c r="J98">
        <v>4711.549</v>
      </c>
    </row>
    <row r="99" spans="1:10" x14ac:dyDescent="0.3">
      <c r="A99" s="5">
        <v>42466</v>
      </c>
      <c r="B99">
        <v>227</v>
      </c>
      <c r="C99">
        <v>21.08</v>
      </c>
      <c r="D99">
        <v>19.72</v>
      </c>
      <c r="E99">
        <v>53.56</v>
      </c>
      <c r="F99">
        <v>45.96</v>
      </c>
      <c r="G99">
        <v>3927.7660000000001</v>
      </c>
      <c r="H99">
        <v>2046.6189999999999</v>
      </c>
      <c r="I99">
        <v>2196.6080000000002</v>
      </c>
      <c r="J99">
        <v>4716.2780000000002</v>
      </c>
    </row>
    <row r="100" spans="1:10" x14ac:dyDescent="0.3">
      <c r="A100" s="5">
        <v>42467</v>
      </c>
      <c r="B100">
        <v>228</v>
      </c>
      <c r="C100">
        <v>20.92</v>
      </c>
      <c r="D100">
        <v>19.7</v>
      </c>
      <c r="E100">
        <v>53.16</v>
      </c>
      <c r="F100">
        <v>45.9</v>
      </c>
      <c r="G100">
        <v>3521.9169999999999</v>
      </c>
      <c r="H100">
        <v>1845.4760000000001</v>
      </c>
      <c r="I100">
        <v>1891.8879999999999</v>
      </c>
      <c r="J100">
        <v>4038.5079999999998</v>
      </c>
    </row>
    <row r="101" spans="1:10" x14ac:dyDescent="0.3">
      <c r="A101" s="5">
        <v>42468</v>
      </c>
      <c r="B101">
        <v>229</v>
      </c>
      <c r="C101">
        <v>20.52</v>
      </c>
      <c r="D101">
        <v>19.29</v>
      </c>
      <c r="E101">
        <v>52.18</v>
      </c>
      <c r="F101">
        <v>45.01</v>
      </c>
      <c r="G101">
        <v>3963.86</v>
      </c>
      <c r="H101">
        <v>2065.9430000000002</v>
      </c>
      <c r="I101">
        <v>1557.248</v>
      </c>
      <c r="J101">
        <v>3294.701</v>
      </c>
    </row>
    <row r="102" spans="1:10" x14ac:dyDescent="0.3">
      <c r="A102" s="5">
        <v>42469</v>
      </c>
      <c r="B102">
        <v>230</v>
      </c>
      <c r="C102">
        <v>20.62</v>
      </c>
      <c r="D102">
        <v>19.3</v>
      </c>
      <c r="E102">
        <v>52.42</v>
      </c>
      <c r="F102">
        <v>45.04</v>
      </c>
      <c r="G102">
        <v>4193.1360000000004</v>
      </c>
      <c r="H102">
        <v>2175.4490000000001</v>
      </c>
      <c r="I102">
        <v>1829.0419999999999</v>
      </c>
      <c r="J102">
        <v>3905.0740000000001</v>
      </c>
    </row>
    <row r="103" spans="1:10" x14ac:dyDescent="0.3">
      <c r="A103" s="5">
        <v>42470</v>
      </c>
      <c r="B103">
        <v>231</v>
      </c>
      <c r="C103">
        <v>20.69</v>
      </c>
      <c r="D103">
        <v>19.39</v>
      </c>
      <c r="E103">
        <v>52.6</v>
      </c>
      <c r="F103">
        <v>45.23</v>
      </c>
      <c r="G103">
        <v>4063.7280000000001</v>
      </c>
      <c r="H103">
        <v>2114.3629999999998</v>
      </c>
      <c r="I103">
        <v>2044.577</v>
      </c>
      <c r="J103">
        <v>4386.7169999999996</v>
      </c>
    </row>
    <row r="104" spans="1:10" x14ac:dyDescent="0.3">
      <c r="A104" s="5">
        <v>42471</v>
      </c>
      <c r="B104">
        <v>232</v>
      </c>
      <c r="C104">
        <v>20.97</v>
      </c>
      <c r="D104">
        <v>19.73</v>
      </c>
      <c r="E104">
        <v>53.28</v>
      </c>
      <c r="F104">
        <v>45.99</v>
      </c>
      <c r="G104">
        <v>3755.701</v>
      </c>
      <c r="H104">
        <v>1964.5719999999999</v>
      </c>
      <c r="I104">
        <v>1872.1279999999999</v>
      </c>
      <c r="J104">
        <v>4005.48</v>
      </c>
    </row>
    <row r="105" spans="1:10" x14ac:dyDescent="0.3">
      <c r="A105" s="5">
        <v>42472</v>
      </c>
      <c r="B105">
        <v>233</v>
      </c>
      <c r="C105">
        <v>20.8</v>
      </c>
      <c r="D105">
        <v>19.59</v>
      </c>
      <c r="E105">
        <v>52.87</v>
      </c>
      <c r="F105">
        <v>45.67</v>
      </c>
      <c r="G105">
        <v>4364.7120000000004</v>
      </c>
      <c r="H105">
        <v>2257.2710000000002</v>
      </c>
      <c r="I105">
        <v>1643.2739999999999</v>
      </c>
      <c r="J105">
        <v>3491.69</v>
      </c>
    </row>
    <row r="106" spans="1:10" x14ac:dyDescent="0.3">
      <c r="A106" s="5">
        <v>42473</v>
      </c>
      <c r="B106">
        <v>234</v>
      </c>
      <c r="C106">
        <v>20.94</v>
      </c>
      <c r="D106">
        <v>19.64</v>
      </c>
      <c r="E106">
        <v>53.19</v>
      </c>
      <c r="F106">
        <v>45.78</v>
      </c>
      <c r="G106">
        <v>4766.6959999999999</v>
      </c>
      <c r="H106">
        <v>2438.6019999999999</v>
      </c>
      <c r="I106">
        <v>1788.972</v>
      </c>
      <c r="J106">
        <v>3813.1990000000001</v>
      </c>
    </row>
    <row r="107" spans="1:10" x14ac:dyDescent="0.3">
      <c r="A107" s="5">
        <v>42474</v>
      </c>
      <c r="B107">
        <v>235</v>
      </c>
      <c r="C107">
        <v>21.11</v>
      </c>
      <c r="D107">
        <v>19.739999999999998</v>
      </c>
      <c r="E107">
        <v>53.61</v>
      </c>
      <c r="F107">
        <v>46</v>
      </c>
      <c r="G107">
        <v>4900.1679999999997</v>
      </c>
      <c r="H107">
        <v>2493.9899999999998</v>
      </c>
      <c r="I107">
        <v>2181.11</v>
      </c>
      <c r="J107">
        <v>4679.1490000000003</v>
      </c>
    </row>
    <row r="108" spans="1:10" x14ac:dyDescent="0.3">
      <c r="A108" s="5">
        <v>42475</v>
      </c>
      <c r="B108">
        <v>236</v>
      </c>
      <c r="C108">
        <v>21.09</v>
      </c>
      <c r="D108">
        <v>19.739999999999998</v>
      </c>
      <c r="E108">
        <v>53.58</v>
      </c>
      <c r="F108">
        <v>46.01</v>
      </c>
      <c r="G108">
        <v>4781.9269999999997</v>
      </c>
      <c r="H108">
        <v>2441.2950000000001</v>
      </c>
      <c r="I108">
        <v>2097.8829999999998</v>
      </c>
      <c r="J108">
        <v>4493.8559999999998</v>
      </c>
    </row>
    <row r="109" spans="1:10" x14ac:dyDescent="0.3">
      <c r="A109" s="5">
        <v>42476</v>
      </c>
      <c r="B109">
        <v>237</v>
      </c>
      <c r="C109">
        <v>21.17</v>
      </c>
      <c r="D109">
        <v>19.8</v>
      </c>
      <c r="E109">
        <v>53.76</v>
      </c>
      <c r="F109">
        <v>46.14</v>
      </c>
      <c r="G109">
        <v>4905.2579999999998</v>
      </c>
      <c r="H109">
        <v>2496.1550000000002</v>
      </c>
      <c r="I109">
        <v>2061.5149999999999</v>
      </c>
      <c r="J109">
        <v>4412.67</v>
      </c>
    </row>
    <row r="110" spans="1:10" x14ac:dyDescent="0.3">
      <c r="A110" s="5">
        <v>42477</v>
      </c>
      <c r="B110">
        <v>238</v>
      </c>
      <c r="C110">
        <v>21.27</v>
      </c>
      <c r="D110">
        <v>19.82</v>
      </c>
      <c r="E110">
        <v>54.01</v>
      </c>
      <c r="F110">
        <v>46.19</v>
      </c>
      <c r="G110">
        <v>5047.59</v>
      </c>
      <c r="H110">
        <v>2630.33</v>
      </c>
      <c r="I110">
        <v>2081.5320000000002</v>
      </c>
      <c r="J110">
        <v>4453.6989999999996</v>
      </c>
    </row>
    <row r="111" spans="1:10" x14ac:dyDescent="0.3">
      <c r="A111" s="5">
        <v>42478</v>
      </c>
      <c r="B111">
        <v>239</v>
      </c>
      <c r="C111">
        <v>21.31</v>
      </c>
      <c r="D111">
        <v>19.82</v>
      </c>
      <c r="E111">
        <v>54.11</v>
      </c>
      <c r="F111">
        <v>46.19</v>
      </c>
      <c r="G111">
        <v>5047.8519999999999</v>
      </c>
      <c r="H111">
        <v>2679.9789999999998</v>
      </c>
      <c r="I111">
        <v>2141.241</v>
      </c>
      <c r="J111">
        <v>4580.7389999999996</v>
      </c>
    </row>
    <row r="112" spans="1:10" x14ac:dyDescent="0.3">
      <c r="A112" s="5">
        <v>42479</v>
      </c>
      <c r="B112">
        <v>240</v>
      </c>
      <c r="C112">
        <v>21.25</v>
      </c>
      <c r="D112">
        <v>19.75</v>
      </c>
      <c r="E112">
        <v>53.96</v>
      </c>
      <c r="F112">
        <v>46.02</v>
      </c>
      <c r="G112">
        <v>5022.9790000000003</v>
      </c>
      <c r="H112">
        <v>2663.4670000000001</v>
      </c>
      <c r="I112">
        <v>2173.6849999999999</v>
      </c>
      <c r="J112">
        <v>4649.25</v>
      </c>
    </row>
    <row r="113" spans="1:10" x14ac:dyDescent="0.3">
      <c r="A113" s="5">
        <v>42480</v>
      </c>
      <c r="B113">
        <v>241</v>
      </c>
      <c r="C113">
        <v>21.17</v>
      </c>
      <c r="D113">
        <v>19.63</v>
      </c>
      <c r="E113">
        <v>53.78</v>
      </c>
      <c r="F113">
        <v>45.77</v>
      </c>
      <c r="G113">
        <v>5047.8450000000003</v>
      </c>
      <c r="H113">
        <v>2680.3319999999999</v>
      </c>
      <c r="I113">
        <v>2289.7739999999999</v>
      </c>
      <c r="J113">
        <v>4898.7510000000002</v>
      </c>
    </row>
    <row r="114" spans="1:10" x14ac:dyDescent="0.3">
      <c r="A114" s="5">
        <v>42481</v>
      </c>
      <c r="B114">
        <v>242</v>
      </c>
      <c r="C114">
        <v>21.22</v>
      </c>
      <c r="D114">
        <v>19.63</v>
      </c>
      <c r="E114">
        <v>53.87</v>
      </c>
      <c r="F114">
        <v>45.76</v>
      </c>
      <c r="G114">
        <v>5047.7110000000002</v>
      </c>
      <c r="H114">
        <v>2845.8180000000002</v>
      </c>
      <c r="I114">
        <v>2571.7660000000001</v>
      </c>
      <c r="J114">
        <v>5501.924</v>
      </c>
    </row>
    <row r="115" spans="1:10" x14ac:dyDescent="0.3">
      <c r="A115" s="5">
        <v>42482</v>
      </c>
      <c r="B115">
        <v>243</v>
      </c>
      <c r="C115">
        <v>21.03</v>
      </c>
      <c r="D115">
        <v>19.510000000000002</v>
      </c>
      <c r="E115">
        <v>53.43</v>
      </c>
      <c r="F115">
        <v>45.5</v>
      </c>
      <c r="G115">
        <v>5047.8159999999998</v>
      </c>
      <c r="H115">
        <v>2900.627</v>
      </c>
      <c r="I115">
        <v>2520.5129999999999</v>
      </c>
      <c r="J115">
        <v>5394.2979999999998</v>
      </c>
    </row>
    <row r="116" spans="1:10" x14ac:dyDescent="0.3">
      <c r="A116" s="5">
        <v>42483</v>
      </c>
      <c r="B116">
        <v>244</v>
      </c>
      <c r="C116">
        <v>20.94</v>
      </c>
      <c r="D116">
        <v>19.43</v>
      </c>
      <c r="E116">
        <v>53.21</v>
      </c>
      <c r="F116">
        <v>45.32</v>
      </c>
      <c r="G116">
        <v>5047.8720000000003</v>
      </c>
      <c r="H116">
        <v>2863.9690000000001</v>
      </c>
      <c r="I116">
        <v>2358.5889999999999</v>
      </c>
      <c r="J116">
        <v>5048.482</v>
      </c>
    </row>
    <row r="117" spans="1:10" x14ac:dyDescent="0.3">
      <c r="A117" s="5">
        <v>42484</v>
      </c>
      <c r="B117">
        <v>245</v>
      </c>
      <c r="C117">
        <v>20.98</v>
      </c>
      <c r="D117">
        <v>19.41</v>
      </c>
      <c r="E117">
        <v>53.31</v>
      </c>
      <c r="F117">
        <v>45.28</v>
      </c>
      <c r="G117">
        <v>5047.9319999999998</v>
      </c>
      <c r="H117">
        <v>2978.6689999999999</v>
      </c>
      <c r="I117">
        <v>2572.1970000000001</v>
      </c>
      <c r="J117">
        <v>5506.4380000000001</v>
      </c>
    </row>
    <row r="118" spans="1:10" x14ac:dyDescent="0.3">
      <c r="A118" s="5">
        <v>42485</v>
      </c>
      <c r="B118">
        <v>246</v>
      </c>
      <c r="C118">
        <v>21.03</v>
      </c>
      <c r="D118">
        <v>19.45</v>
      </c>
      <c r="E118">
        <v>53.43</v>
      </c>
      <c r="F118">
        <v>45.35</v>
      </c>
      <c r="G118">
        <v>5047.7389999999996</v>
      </c>
      <c r="H118">
        <v>3074.7579999999998</v>
      </c>
      <c r="I118">
        <v>2835.471</v>
      </c>
      <c r="J118">
        <v>6051.1660000000002</v>
      </c>
    </row>
    <row r="119" spans="1:10" x14ac:dyDescent="0.3">
      <c r="A119" s="5">
        <v>42486</v>
      </c>
      <c r="B119">
        <v>247</v>
      </c>
      <c r="C119">
        <v>20.91</v>
      </c>
      <c r="D119">
        <v>19.39</v>
      </c>
      <c r="E119">
        <v>53.13</v>
      </c>
      <c r="F119">
        <v>45.23</v>
      </c>
      <c r="G119">
        <v>5047.6239999999998</v>
      </c>
      <c r="H119">
        <v>2998.1109999999999</v>
      </c>
      <c r="I119">
        <v>2615.9169999999999</v>
      </c>
      <c r="J119">
        <v>5591.1040000000003</v>
      </c>
    </row>
    <row r="120" spans="1:10" x14ac:dyDescent="0.3">
      <c r="A120" s="5">
        <v>42487</v>
      </c>
      <c r="B120">
        <v>248</v>
      </c>
      <c r="C120">
        <v>20.76</v>
      </c>
      <c r="D120">
        <v>19.28</v>
      </c>
      <c r="E120">
        <v>52.78</v>
      </c>
      <c r="F120">
        <v>44.99</v>
      </c>
      <c r="G120">
        <v>5047.7489999999998</v>
      </c>
      <c r="H120">
        <v>2891.0410000000002</v>
      </c>
      <c r="I120">
        <v>2488.8710000000001</v>
      </c>
      <c r="J120">
        <v>5324.982</v>
      </c>
    </row>
    <row r="121" spans="1:10" x14ac:dyDescent="0.3">
      <c r="A121" s="5">
        <v>42488</v>
      </c>
      <c r="B121">
        <v>249</v>
      </c>
      <c r="C121">
        <v>20.86</v>
      </c>
      <c r="D121">
        <v>19.27</v>
      </c>
      <c r="E121">
        <v>53.02</v>
      </c>
      <c r="F121">
        <v>44.96</v>
      </c>
      <c r="G121">
        <v>5048.1090000000004</v>
      </c>
      <c r="H121">
        <v>3210.663</v>
      </c>
      <c r="I121">
        <v>2908.1289999999999</v>
      </c>
      <c r="J121">
        <v>6210.9539999999997</v>
      </c>
    </row>
    <row r="122" spans="1:10" x14ac:dyDescent="0.3">
      <c r="A122" s="5">
        <v>42489</v>
      </c>
      <c r="B122">
        <v>250</v>
      </c>
      <c r="C122">
        <v>20.9</v>
      </c>
      <c r="D122">
        <v>19.27</v>
      </c>
      <c r="E122">
        <v>53.12</v>
      </c>
      <c r="F122">
        <v>44.96</v>
      </c>
      <c r="G122">
        <v>5048.1229999999996</v>
      </c>
      <c r="H122">
        <v>3397.7660000000001</v>
      </c>
      <c r="I122">
        <v>3156.7040000000002</v>
      </c>
      <c r="J122">
        <v>6729.5649999999996</v>
      </c>
    </row>
    <row r="123" spans="1:10" x14ac:dyDescent="0.3">
      <c r="A123" s="5">
        <v>42490</v>
      </c>
      <c r="B123">
        <v>251</v>
      </c>
      <c r="C123">
        <v>20.9</v>
      </c>
      <c r="D123">
        <v>19.28</v>
      </c>
      <c r="E123">
        <v>53.11</v>
      </c>
      <c r="F123">
        <v>44.99</v>
      </c>
      <c r="G123">
        <v>5048.2929999999997</v>
      </c>
      <c r="H123">
        <v>3398.056</v>
      </c>
      <c r="I123">
        <v>3188.335</v>
      </c>
      <c r="J123">
        <v>6801.7049999999999</v>
      </c>
    </row>
    <row r="124" spans="1:10" x14ac:dyDescent="0.3">
      <c r="A124" s="5">
        <v>42491</v>
      </c>
      <c r="B124">
        <v>252</v>
      </c>
      <c r="C124">
        <v>20.98</v>
      </c>
      <c r="D124">
        <v>19.38</v>
      </c>
      <c r="E124">
        <v>53.29</v>
      </c>
      <c r="F124">
        <v>45.21</v>
      </c>
      <c r="G124">
        <v>5048.4579999999996</v>
      </c>
      <c r="H124">
        <v>3524.3330000000001</v>
      </c>
      <c r="I124">
        <v>2985.9520000000002</v>
      </c>
      <c r="J124">
        <v>6388.5280000000002</v>
      </c>
    </row>
    <row r="125" spans="1:10" x14ac:dyDescent="0.3">
      <c r="A125" s="5">
        <v>42492</v>
      </c>
      <c r="B125">
        <v>253</v>
      </c>
      <c r="C125">
        <v>20.88</v>
      </c>
      <c r="D125">
        <v>19.170000000000002</v>
      </c>
      <c r="E125">
        <v>53.06</v>
      </c>
      <c r="F125">
        <v>44.73</v>
      </c>
      <c r="G125">
        <v>5048.4549999999999</v>
      </c>
      <c r="H125">
        <v>3865.2950000000001</v>
      </c>
      <c r="I125">
        <v>2912.3780000000002</v>
      </c>
      <c r="J125">
        <v>6235.8370000000004</v>
      </c>
    </row>
    <row r="126" spans="1:10" x14ac:dyDescent="0.3">
      <c r="A126" s="5">
        <v>42493</v>
      </c>
      <c r="B126">
        <v>254</v>
      </c>
      <c r="C126">
        <v>20.79</v>
      </c>
      <c r="D126">
        <v>19.14</v>
      </c>
      <c r="E126">
        <v>52.85</v>
      </c>
      <c r="F126">
        <v>44.67</v>
      </c>
      <c r="G126">
        <v>5048.3909999999996</v>
      </c>
      <c r="H126">
        <v>3837.3110000000001</v>
      </c>
      <c r="I126">
        <v>2734.5369999999998</v>
      </c>
      <c r="J126">
        <v>5859.107</v>
      </c>
    </row>
    <row r="127" spans="1:10" x14ac:dyDescent="0.3">
      <c r="A127" s="5">
        <v>42494</v>
      </c>
      <c r="B127">
        <v>255</v>
      </c>
      <c r="C127">
        <v>20.79</v>
      </c>
      <c r="D127">
        <v>19.05</v>
      </c>
      <c r="E127">
        <v>52.83</v>
      </c>
      <c r="F127">
        <v>44.48</v>
      </c>
      <c r="G127">
        <v>5048.402</v>
      </c>
      <c r="H127">
        <v>3843.5709999999999</v>
      </c>
      <c r="I127">
        <v>3020.047</v>
      </c>
      <c r="J127">
        <v>6450.9889999999996</v>
      </c>
    </row>
    <row r="128" spans="1:10" x14ac:dyDescent="0.3">
      <c r="A128" s="5">
        <v>42495</v>
      </c>
      <c r="B128">
        <v>256</v>
      </c>
      <c r="C128">
        <v>20.68</v>
      </c>
      <c r="D128">
        <v>18.84</v>
      </c>
      <c r="E128">
        <v>52.56</v>
      </c>
      <c r="F128">
        <v>44.02</v>
      </c>
      <c r="G128">
        <v>5048.3980000000001</v>
      </c>
      <c r="H128">
        <v>4288.4560000000001</v>
      </c>
      <c r="I128">
        <v>3272.277</v>
      </c>
      <c r="J128">
        <v>6963.924</v>
      </c>
    </row>
    <row r="129" spans="1:10" x14ac:dyDescent="0.3">
      <c r="A129" s="5">
        <v>42496</v>
      </c>
      <c r="B129">
        <v>257</v>
      </c>
      <c r="C129">
        <v>20.65</v>
      </c>
      <c r="D129">
        <v>18.77</v>
      </c>
      <c r="E129">
        <v>52.49</v>
      </c>
      <c r="F129">
        <v>43.86</v>
      </c>
      <c r="G129">
        <v>5048.4409999999998</v>
      </c>
      <c r="H129">
        <v>4615.5709999999999</v>
      </c>
      <c r="I129">
        <v>3342.319</v>
      </c>
      <c r="J129">
        <v>7105.4970000000003</v>
      </c>
    </row>
    <row r="130" spans="1:10" x14ac:dyDescent="0.3">
      <c r="A130" s="5">
        <v>42497</v>
      </c>
      <c r="B130">
        <v>258</v>
      </c>
      <c r="C130">
        <v>20.67</v>
      </c>
      <c r="D130">
        <v>18.760000000000002</v>
      </c>
      <c r="E130">
        <v>52.54</v>
      </c>
      <c r="F130">
        <v>43.83</v>
      </c>
      <c r="G130">
        <v>5048.4290000000001</v>
      </c>
      <c r="H130">
        <v>4798.8059999999996</v>
      </c>
      <c r="I130">
        <v>3424.855</v>
      </c>
      <c r="J130">
        <v>7272.442</v>
      </c>
    </row>
    <row r="131" spans="1:10" x14ac:dyDescent="0.3">
      <c r="A131" s="5">
        <v>42498</v>
      </c>
      <c r="B131">
        <v>259</v>
      </c>
      <c r="C131">
        <v>20.65</v>
      </c>
      <c r="D131">
        <v>18.72</v>
      </c>
      <c r="E131">
        <v>52.51</v>
      </c>
      <c r="F131">
        <v>43.74</v>
      </c>
      <c r="G131">
        <v>5048.451</v>
      </c>
      <c r="H131">
        <v>5011.893</v>
      </c>
      <c r="I131">
        <v>3464.1869999999999</v>
      </c>
      <c r="J131">
        <v>7343.9709999999995</v>
      </c>
    </row>
    <row r="132" spans="1:10" x14ac:dyDescent="0.3">
      <c r="A132" s="5">
        <v>42499</v>
      </c>
      <c r="B132">
        <v>260</v>
      </c>
      <c r="C132">
        <v>20.76</v>
      </c>
      <c r="D132">
        <v>18.829999999999998</v>
      </c>
      <c r="E132">
        <v>52.76</v>
      </c>
      <c r="F132">
        <v>43.99</v>
      </c>
      <c r="G132">
        <v>5048.366</v>
      </c>
      <c r="H132">
        <v>4820.0110000000004</v>
      </c>
      <c r="I132">
        <v>3292.2629999999999</v>
      </c>
      <c r="J132">
        <v>7001.7950000000001</v>
      </c>
    </row>
    <row r="133" spans="1:10" x14ac:dyDescent="0.3">
      <c r="A133" s="5">
        <v>42500</v>
      </c>
      <c r="B133">
        <v>261</v>
      </c>
      <c r="C133">
        <v>20.9</v>
      </c>
      <c r="D133">
        <v>19.03</v>
      </c>
      <c r="E133">
        <v>53.11</v>
      </c>
      <c r="F133">
        <v>44.42</v>
      </c>
      <c r="G133">
        <v>5048.348</v>
      </c>
      <c r="H133">
        <v>4673.4369999999999</v>
      </c>
      <c r="I133">
        <v>3501.3789999999999</v>
      </c>
      <c r="J133">
        <v>7395.0640000000003</v>
      </c>
    </row>
    <row r="134" spans="1:10" x14ac:dyDescent="0.3">
      <c r="A134" s="5">
        <v>42501</v>
      </c>
      <c r="B134">
        <v>262</v>
      </c>
      <c r="C134">
        <v>21.02</v>
      </c>
      <c r="D134">
        <v>19.18</v>
      </c>
      <c r="E134">
        <v>53.41</v>
      </c>
      <c r="F134">
        <v>44.76</v>
      </c>
      <c r="G134">
        <v>5048.3559999999998</v>
      </c>
      <c r="H134">
        <v>4682.3620000000001</v>
      </c>
      <c r="I134">
        <v>3360.5120000000002</v>
      </c>
      <c r="J134">
        <v>7141.4380000000001</v>
      </c>
    </row>
    <row r="135" spans="1:10" x14ac:dyDescent="0.3">
      <c r="A135" s="5">
        <v>42502</v>
      </c>
      <c r="B135">
        <v>263</v>
      </c>
      <c r="C135">
        <v>20.98</v>
      </c>
      <c r="D135">
        <v>19.22</v>
      </c>
      <c r="E135">
        <v>53.3</v>
      </c>
      <c r="F135">
        <v>44.85</v>
      </c>
      <c r="G135">
        <v>5048.7479999999996</v>
      </c>
      <c r="H135">
        <v>4597.3360000000002</v>
      </c>
      <c r="I135">
        <v>3156.88</v>
      </c>
      <c r="J135">
        <v>6735.5429999999997</v>
      </c>
    </row>
    <row r="136" spans="1:10" x14ac:dyDescent="0.3">
      <c r="A136" s="5">
        <v>42503</v>
      </c>
      <c r="B136">
        <v>264</v>
      </c>
      <c r="C136">
        <v>20.94</v>
      </c>
      <c r="D136">
        <v>19.27</v>
      </c>
      <c r="E136">
        <v>53.2</v>
      </c>
      <c r="F136">
        <v>44.96</v>
      </c>
      <c r="G136">
        <v>5048.8190000000004</v>
      </c>
      <c r="H136">
        <v>4299.598</v>
      </c>
      <c r="I136">
        <v>3007.8960000000002</v>
      </c>
      <c r="J136">
        <v>6425.2389999999996</v>
      </c>
    </row>
    <row r="137" spans="1:10" x14ac:dyDescent="0.3">
      <c r="A137" s="5">
        <v>42504</v>
      </c>
      <c r="B137">
        <v>265</v>
      </c>
      <c r="C137">
        <v>20.79</v>
      </c>
      <c r="D137">
        <v>19.13</v>
      </c>
      <c r="E137">
        <v>52.83</v>
      </c>
      <c r="F137">
        <v>44.66</v>
      </c>
      <c r="G137">
        <v>5048.8130000000001</v>
      </c>
      <c r="H137">
        <v>4060.14</v>
      </c>
      <c r="I137">
        <v>3125.1439999999998</v>
      </c>
      <c r="J137">
        <v>6662.8760000000002</v>
      </c>
    </row>
    <row r="138" spans="1:10" x14ac:dyDescent="0.3">
      <c r="A138" s="5">
        <v>42505</v>
      </c>
      <c r="B138">
        <v>266</v>
      </c>
      <c r="C138">
        <v>20.67</v>
      </c>
      <c r="D138">
        <v>18.72</v>
      </c>
      <c r="E138">
        <v>52.55</v>
      </c>
      <c r="F138">
        <v>43.74</v>
      </c>
      <c r="G138">
        <v>5049.0140000000001</v>
      </c>
      <c r="H138">
        <v>4755.5640000000003</v>
      </c>
      <c r="I138">
        <v>3908.4960000000001</v>
      </c>
      <c r="J138">
        <v>8199.866</v>
      </c>
    </row>
    <row r="139" spans="1:10" x14ac:dyDescent="0.3">
      <c r="A139" s="5">
        <v>42506</v>
      </c>
      <c r="B139">
        <v>267</v>
      </c>
      <c r="C139">
        <v>20.76</v>
      </c>
      <c r="D139">
        <v>18.649999999999999</v>
      </c>
      <c r="E139">
        <v>52.76</v>
      </c>
      <c r="F139">
        <v>43.6</v>
      </c>
      <c r="G139">
        <v>5049.0190000000002</v>
      </c>
      <c r="H139">
        <v>5060.3810000000003</v>
      </c>
      <c r="I139">
        <v>4335.8450000000003</v>
      </c>
      <c r="J139">
        <v>8992.0259999999998</v>
      </c>
    </row>
    <row r="140" spans="1:10" x14ac:dyDescent="0.3">
      <c r="A140" s="5">
        <v>42507</v>
      </c>
      <c r="B140">
        <v>268</v>
      </c>
      <c r="C140">
        <v>20.91</v>
      </c>
      <c r="D140">
        <v>19.059999999999999</v>
      </c>
      <c r="E140">
        <v>53.13</v>
      </c>
      <c r="F140">
        <v>44.49</v>
      </c>
      <c r="G140">
        <v>5048.8919999999998</v>
      </c>
      <c r="H140">
        <v>4617.9040000000005</v>
      </c>
      <c r="I140">
        <v>3714.9169999999999</v>
      </c>
      <c r="J140">
        <v>7815.7290000000003</v>
      </c>
    </row>
    <row r="141" spans="1:10" x14ac:dyDescent="0.3">
      <c r="A141" s="5">
        <v>42508</v>
      </c>
      <c r="B141">
        <v>269</v>
      </c>
      <c r="C141">
        <v>20.94</v>
      </c>
      <c r="D141">
        <v>19.149999999999999</v>
      </c>
      <c r="E141">
        <v>53.21</v>
      </c>
      <c r="F141">
        <v>44.71</v>
      </c>
      <c r="G141">
        <v>5049.0540000000001</v>
      </c>
      <c r="H141">
        <v>4558.8680000000004</v>
      </c>
      <c r="I141">
        <v>3378.6729999999998</v>
      </c>
      <c r="J141">
        <v>7176.4579999999996</v>
      </c>
    </row>
    <row r="142" spans="1:10" x14ac:dyDescent="0.3">
      <c r="A142" s="5">
        <v>42509</v>
      </c>
      <c r="B142">
        <v>270</v>
      </c>
      <c r="C142">
        <v>20.92</v>
      </c>
      <c r="D142">
        <v>19.12</v>
      </c>
      <c r="E142">
        <v>53.15</v>
      </c>
      <c r="F142">
        <v>44.63</v>
      </c>
      <c r="G142">
        <v>5049.3100000000004</v>
      </c>
      <c r="H142">
        <v>4652.3770000000004</v>
      </c>
      <c r="I142">
        <v>3362.9009999999998</v>
      </c>
      <c r="J142">
        <v>7151.4769999999999</v>
      </c>
    </row>
    <row r="143" spans="1:10" x14ac:dyDescent="0.3">
      <c r="A143" s="5">
        <v>42510</v>
      </c>
      <c r="B143">
        <v>271</v>
      </c>
      <c r="C143">
        <v>20.91</v>
      </c>
      <c r="D143">
        <v>19.12</v>
      </c>
      <c r="E143">
        <v>53.13</v>
      </c>
      <c r="F143">
        <v>44.64</v>
      </c>
      <c r="G143">
        <v>5048.8239999999996</v>
      </c>
      <c r="H143">
        <v>4628.93</v>
      </c>
      <c r="I143">
        <v>3503.3739999999998</v>
      </c>
      <c r="J143">
        <v>7409.52</v>
      </c>
    </row>
    <row r="144" spans="1:10" x14ac:dyDescent="0.3">
      <c r="A144" s="5">
        <v>42511</v>
      </c>
      <c r="B144">
        <v>272</v>
      </c>
      <c r="C144">
        <v>20.98</v>
      </c>
      <c r="D144">
        <v>19.3</v>
      </c>
      <c r="E144">
        <v>53.31</v>
      </c>
      <c r="F144">
        <v>45.03</v>
      </c>
      <c r="G144">
        <v>5048.6880000000001</v>
      </c>
      <c r="H144">
        <v>4355.8329999999996</v>
      </c>
      <c r="I144">
        <v>3250.866</v>
      </c>
      <c r="J144">
        <v>6910.9589999999998</v>
      </c>
    </row>
    <row r="145" spans="1:10" x14ac:dyDescent="0.3">
      <c r="A145" s="5">
        <v>42512</v>
      </c>
      <c r="B145">
        <v>273</v>
      </c>
      <c r="C145">
        <v>20.87</v>
      </c>
      <c r="D145">
        <v>19.010000000000002</v>
      </c>
      <c r="E145">
        <v>53.03</v>
      </c>
      <c r="F145">
        <v>44.4</v>
      </c>
      <c r="G145">
        <v>5049.223</v>
      </c>
      <c r="H145">
        <v>4514.2950000000001</v>
      </c>
      <c r="I145">
        <v>3561.7649999999999</v>
      </c>
      <c r="J145">
        <v>7538.1109999999999</v>
      </c>
    </row>
    <row r="146" spans="1:10" x14ac:dyDescent="0.3">
      <c r="A146" s="5">
        <v>42513</v>
      </c>
      <c r="B146">
        <v>274</v>
      </c>
      <c r="C146">
        <v>20.74</v>
      </c>
      <c r="D146">
        <v>18.61</v>
      </c>
      <c r="E146">
        <v>52.72</v>
      </c>
      <c r="F146">
        <v>43.5</v>
      </c>
      <c r="G146">
        <v>5049.3419999999996</v>
      </c>
      <c r="H146">
        <v>5249.2089999999998</v>
      </c>
      <c r="I146">
        <v>3709.2849999999999</v>
      </c>
      <c r="J146">
        <v>7828.875</v>
      </c>
    </row>
    <row r="147" spans="1:10" x14ac:dyDescent="0.3">
      <c r="A147" s="5">
        <v>42514</v>
      </c>
      <c r="B147">
        <v>275</v>
      </c>
      <c r="C147">
        <v>20.79</v>
      </c>
      <c r="D147">
        <v>18.86</v>
      </c>
      <c r="E147">
        <v>52.85</v>
      </c>
      <c r="F147">
        <v>44.06</v>
      </c>
      <c r="G147">
        <v>5048.9390000000003</v>
      </c>
      <c r="H147">
        <v>5040.7110000000002</v>
      </c>
      <c r="I147">
        <v>3457.7959999999998</v>
      </c>
      <c r="J147">
        <v>7330.9960000000001</v>
      </c>
    </row>
    <row r="148" spans="1:10" x14ac:dyDescent="0.3">
      <c r="A148" s="5">
        <v>42515</v>
      </c>
      <c r="B148">
        <v>276</v>
      </c>
      <c r="C148">
        <v>20.86</v>
      </c>
      <c r="D148">
        <v>19.02</v>
      </c>
      <c r="E148">
        <v>53.01</v>
      </c>
      <c r="F148">
        <v>44.41</v>
      </c>
      <c r="G148">
        <v>5051.585</v>
      </c>
      <c r="H148">
        <v>4726.4769999999999</v>
      </c>
      <c r="I148">
        <v>3492.3910000000001</v>
      </c>
      <c r="J148">
        <v>7408.1629999999996</v>
      </c>
    </row>
    <row r="149" spans="1:10" x14ac:dyDescent="0.3">
      <c r="A149" s="5">
        <v>42516</v>
      </c>
      <c r="B149">
        <v>277</v>
      </c>
      <c r="C149">
        <v>20.95</v>
      </c>
      <c r="D149">
        <v>19.170000000000002</v>
      </c>
      <c r="E149">
        <v>53.23</v>
      </c>
      <c r="F149">
        <v>44.75</v>
      </c>
      <c r="G149">
        <v>5054.8190000000004</v>
      </c>
      <c r="H149">
        <v>4576.9430000000002</v>
      </c>
      <c r="I149">
        <v>3504.674</v>
      </c>
      <c r="J149">
        <v>7449.509</v>
      </c>
    </row>
    <row r="150" spans="1:10" x14ac:dyDescent="0.3">
      <c r="A150" s="5">
        <v>42517</v>
      </c>
      <c r="B150">
        <v>278</v>
      </c>
      <c r="C150">
        <v>20.92</v>
      </c>
      <c r="D150">
        <v>19.22</v>
      </c>
      <c r="E150">
        <v>53.16</v>
      </c>
      <c r="F150">
        <v>44.84</v>
      </c>
      <c r="G150">
        <v>5054.2849999999999</v>
      </c>
      <c r="H150">
        <v>4388.3459999999995</v>
      </c>
      <c r="I150">
        <v>3483.9079999999999</v>
      </c>
      <c r="J150">
        <v>7408.2179999999998</v>
      </c>
    </row>
    <row r="151" spans="1:10" x14ac:dyDescent="0.3">
      <c r="A151" s="5">
        <v>42518</v>
      </c>
      <c r="B151">
        <v>279</v>
      </c>
      <c r="C151">
        <v>20.88</v>
      </c>
      <c r="D151">
        <v>19.25</v>
      </c>
      <c r="E151">
        <v>53.06</v>
      </c>
      <c r="F151">
        <v>44.92</v>
      </c>
      <c r="G151">
        <v>5054.3450000000003</v>
      </c>
      <c r="H151">
        <v>4206.2420000000002</v>
      </c>
      <c r="I151">
        <v>3504.3710000000001</v>
      </c>
      <c r="J151">
        <v>7448.5739999999996</v>
      </c>
    </row>
    <row r="152" spans="1:10" x14ac:dyDescent="0.3">
      <c r="A152" s="5">
        <v>42519</v>
      </c>
      <c r="B152">
        <v>280</v>
      </c>
      <c r="C152">
        <v>20.91</v>
      </c>
      <c r="D152">
        <v>19.28</v>
      </c>
      <c r="E152">
        <v>53.12</v>
      </c>
      <c r="F152">
        <v>44.99</v>
      </c>
      <c r="G152">
        <v>5054.5789999999997</v>
      </c>
      <c r="H152">
        <v>4117.8050000000003</v>
      </c>
      <c r="I152">
        <v>3655.7170000000001</v>
      </c>
      <c r="J152">
        <v>7737.2479999999996</v>
      </c>
    </row>
    <row r="153" spans="1:10" x14ac:dyDescent="0.3">
      <c r="A153" s="5">
        <v>42520</v>
      </c>
      <c r="B153">
        <v>281</v>
      </c>
      <c r="C153">
        <v>20.88</v>
      </c>
      <c r="D153">
        <v>19.23</v>
      </c>
      <c r="E153">
        <v>53.07</v>
      </c>
      <c r="F153">
        <v>44.88</v>
      </c>
      <c r="G153">
        <v>5054.0609999999997</v>
      </c>
      <c r="H153">
        <v>4124.4189999999999</v>
      </c>
      <c r="I153">
        <v>3835.32</v>
      </c>
      <c r="J153">
        <v>8080.915</v>
      </c>
    </row>
    <row r="154" spans="1:10" x14ac:dyDescent="0.3">
      <c r="A154" s="5">
        <v>42521</v>
      </c>
      <c r="B154">
        <v>282</v>
      </c>
      <c r="C154">
        <v>20.78</v>
      </c>
      <c r="D154">
        <v>19.079999999999998</v>
      </c>
      <c r="E154">
        <v>52.81</v>
      </c>
      <c r="F154">
        <v>44.53</v>
      </c>
      <c r="G154">
        <v>5053.9979999999996</v>
      </c>
      <c r="H154">
        <v>4333.5060000000003</v>
      </c>
      <c r="I154">
        <v>3986.9969999999998</v>
      </c>
      <c r="J154">
        <v>8363.8379999999997</v>
      </c>
    </row>
    <row r="155" spans="1:10" x14ac:dyDescent="0.3">
      <c r="A155" s="5">
        <v>42522</v>
      </c>
      <c r="B155">
        <v>283</v>
      </c>
      <c r="C155">
        <v>20.76</v>
      </c>
      <c r="D155">
        <v>19.05</v>
      </c>
      <c r="E155">
        <v>52.76</v>
      </c>
      <c r="F155">
        <v>44.48</v>
      </c>
      <c r="G155">
        <v>5054.0550000000003</v>
      </c>
      <c r="H155">
        <v>4440.5370000000003</v>
      </c>
      <c r="I155">
        <v>4089.665</v>
      </c>
      <c r="J155">
        <v>8547.59</v>
      </c>
    </row>
    <row r="156" spans="1:10" x14ac:dyDescent="0.3">
      <c r="A156" s="5">
        <v>42523</v>
      </c>
      <c r="B156">
        <v>284</v>
      </c>
      <c r="C156">
        <v>20.81</v>
      </c>
      <c r="D156">
        <v>19.13</v>
      </c>
      <c r="E156">
        <v>52.89</v>
      </c>
      <c r="F156">
        <v>44.65</v>
      </c>
      <c r="G156">
        <v>5054.1030000000001</v>
      </c>
      <c r="H156">
        <v>4377.3959999999997</v>
      </c>
      <c r="I156">
        <v>3895.7979999999998</v>
      </c>
      <c r="J156">
        <v>8180.8509999999997</v>
      </c>
    </row>
    <row r="157" spans="1:10" x14ac:dyDescent="0.3">
      <c r="A157" s="5">
        <v>42524</v>
      </c>
      <c r="B157">
        <v>285</v>
      </c>
      <c r="C157">
        <v>20.8</v>
      </c>
      <c r="D157">
        <v>19.14</v>
      </c>
      <c r="E157">
        <v>52.86</v>
      </c>
      <c r="F157">
        <v>44.68</v>
      </c>
      <c r="G157">
        <v>5053.8019999999997</v>
      </c>
      <c r="H157">
        <v>4313.4639999999999</v>
      </c>
      <c r="I157">
        <v>4004.1419999999998</v>
      </c>
      <c r="J157">
        <v>8398.2450000000008</v>
      </c>
    </row>
    <row r="158" spans="1:10" x14ac:dyDescent="0.3">
      <c r="A158" s="5">
        <v>42525</v>
      </c>
      <c r="B158">
        <v>286</v>
      </c>
      <c r="C158">
        <v>20.71</v>
      </c>
      <c r="D158">
        <v>19.11</v>
      </c>
      <c r="E158">
        <v>52.65</v>
      </c>
      <c r="F158">
        <v>44.6</v>
      </c>
      <c r="G158">
        <v>5054.1509999999998</v>
      </c>
      <c r="H158">
        <v>4382.2709999999997</v>
      </c>
      <c r="I158">
        <v>4255.1580000000004</v>
      </c>
      <c r="J158">
        <v>8863.6759999999995</v>
      </c>
    </row>
    <row r="159" spans="1:10" x14ac:dyDescent="0.3">
      <c r="A159" s="5">
        <v>42526</v>
      </c>
      <c r="B159">
        <v>287</v>
      </c>
      <c r="C159">
        <v>20.66</v>
      </c>
      <c r="D159">
        <v>19.02</v>
      </c>
      <c r="E159">
        <v>52.53</v>
      </c>
      <c r="F159">
        <v>44.42</v>
      </c>
      <c r="G159">
        <v>5054.7139999999999</v>
      </c>
      <c r="H159">
        <v>4562.4080000000004</v>
      </c>
      <c r="I159">
        <v>4449.9650000000001</v>
      </c>
      <c r="J159">
        <v>9210.027</v>
      </c>
    </row>
    <row r="160" spans="1:10" x14ac:dyDescent="0.3">
      <c r="A160" s="5">
        <v>42527</v>
      </c>
      <c r="B160">
        <v>288</v>
      </c>
      <c r="C160">
        <v>20.46</v>
      </c>
      <c r="D160">
        <v>18.8</v>
      </c>
      <c r="E160">
        <v>52.04</v>
      </c>
      <c r="F160">
        <v>43.93</v>
      </c>
      <c r="G160">
        <v>5054.643</v>
      </c>
      <c r="H160">
        <v>4660.1880000000001</v>
      </c>
      <c r="I160">
        <v>4411.6210000000001</v>
      </c>
      <c r="J160">
        <v>9141.5439999999999</v>
      </c>
    </row>
    <row r="161" spans="1:10" x14ac:dyDescent="0.3">
      <c r="A161" s="5">
        <v>42528</v>
      </c>
      <c r="B161">
        <v>289</v>
      </c>
      <c r="C161">
        <v>20.41</v>
      </c>
      <c r="D161">
        <v>18.5</v>
      </c>
      <c r="E161">
        <v>51.93</v>
      </c>
      <c r="F161">
        <v>43.27</v>
      </c>
      <c r="G161">
        <v>5054.8130000000001</v>
      </c>
      <c r="H161">
        <v>5463.1890000000003</v>
      </c>
      <c r="I161">
        <v>4923.2079999999996</v>
      </c>
      <c r="J161">
        <v>10290.67</v>
      </c>
    </row>
    <row r="162" spans="1:10" x14ac:dyDescent="0.3">
      <c r="A162" s="5">
        <v>42529</v>
      </c>
      <c r="B162">
        <v>290</v>
      </c>
      <c r="C162">
        <v>20.37</v>
      </c>
      <c r="D162">
        <v>18.28</v>
      </c>
      <c r="E162">
        <v>51.82</v>
      </c>
      <c r="F162">
        <v>42.77</v>
      </c>
      <c r="G162">
        <v>5054.92</v>
      </c>
      <c r="H162">
        <v>6092.0940000000001</v>
      </c>
      <c r="I162">
        <v>5019.4679999999998</v>
      </c>
      <c r="J162">
        <v>11152.05</v>
      </c>
    </row>
    <row r="163" spans="1:10" x14ac:dyDescent="0.3">
      <c r="A163" s="5">
        <v>42530</v>
      </c>
      <c r="B163">
        <v>291</v>
      </c>
      <c r="C163">
        <v>20.49</v>
      </c>
      <c r="D163">
        <v>18.04</v>
      </c>
      <c r="E163">
        <v>52.11</v>
      </c>
      <c r="F163">
        <v>42.24</v>
      </c>
      <c r="G163">
        <v>5055.1279999999997</v>
      </c>
      <c r="H163">
        <v>7562.4960000000001</v>
      </c>
      <c r="I163">
        <v>5019.6189999999997</v>
      </c>
      <c r="J163">
        <v>13124.43</v>
      </c>
    </row>
    <row r="164" spans="1:10" x14ac:dyDescent="0.3">
      <c r="A164" s="5">
        <v>42531</v>
      </c>
      <c r="B164">
        <v>292</v>
      </c>
      <c r="C164">
        <v>20.63</v>
      </c>
      <c r="D164">
        <v>18.37</v>
      </c>
      <c r="E164">
        <v>52.45</v>
      </c>
      <c r="F164">
        <v>42.96</v>
      </c>
      <c r="G164">
        <v>5055.0020000000004</v>
      </c>
      <c r="H164">
        <v>7527.13</v>
      </c>
      <c r="I164">
        <v>5019.8040000000001</v>
      </c>
      <c r="J164">
        <v>12510.31</v>
      </c>
    </row>
    <row r="165" spans="1:10" x14ac:dyDescent="0.3">
      <c r="A165" s="5">
        <v>42532</v>
      </c>
      <c r="B165">
        <v>293</v>
      </c>
      <c r="C165">
        <v>20.74</v>
      </c>
      <c r="D165">
        <v>18.79</v>
      </c>
      <c r="E165">
        <v>52.73</v>
      </c>
      <c r="F165">
        <v>43.89</v>
      </c>
      <c r="G165">
        <v>5055.0510000000004</v>
      </c>
      <c r="H165">
        <v>6812.6239999999998</v>
      </c>
      <c r="I165">
        <v>4844.7420000000002</v>
      </c>
      <c r="J165">
        <v>10608.12</v>
      </c>
    </row>
    <row r="166" spans="1:10" x14ac:dyDescent="0.3">
      <c r="A166" s="5">
        <v>42533</v>
      </c>
      <c r="B166">
        <v>294</v>
      </c>
      <c r="C166">
        <v>20.65</v>
      </c>
      <c r="D166">
        <v>19</v>
      </c>
      <c r="E166">
        <v>52.51</v>
      </c>
      <c r="F166">
        <v>44.36</v>
      </c>
      <c r="G166">
        <v>5054.76</v>
      </c>
      <c r="H166">
        <v>5953.91</v>
      </c>
      <c r="I166">
        <v>4474.6329999999998</v>
      </c>
      <c r="J166">
        <v>9450.4529999999995</v>
      </c>
    </row>
    <row r="167" spans="1:10" x14ac:dyDescent="0.3">
      <c r="A167" s="5">
        <v>42534</v>
      </c>
      <c r="B167">
        <v>295</v>
      </c>
      <c r="C167">
        <v>20.6</v>
      </c>
      <c r="D167">
        <v>19.100000000000001</v>
      </c>
      <c r="E167">
        <v>52.39</v>
      </c>
      <c r="F167">
        <v>44.6</v>
      </c>
      <c r="G167">
        <v>5054.3249999999998</v>
      </c>
      <c r="H167">
        <v>5078.9359999999997</v>
      </c>
      <c r="I167">
        <v>4216.0829999999996</v>
      </c>
      <c r="J167">
        <v>8794.9369999999999</v>
      </c>
    </row>
    <row r="168" spans="1:10" x14ac:dyDescent="0.3">
      <c r="A168" s="5">
        <v>42535</v>
      </c>
      <c r="B168">
        <v>296</v>
      </c>
      <c r="C168">
        <v>20.68</v>
      </c>
      <c r="D168">
        <v>18.98</v>
      </c>
      <c r="E168">
        <v>52.57</v>
      </c>
      <c r="F168">
        <v>44.32</v>
      </c>
      <c r="G168">
        <v>5054.9530000000004</v>
      </c>
      <c r="H168">
        <v>5489.5680000000002</v>
      </c>
      <c r="I168">
        <v>4634.8850000000002</v>
      </c>
      <c r="J168">
        <v>9603.7860000000001</v>
      </c>
    </row>
    <row r="169" spans="1:10" x14ac:dyDescent="0.3">
      <c r="A169" s="5">
        <v>42536</v>
      </c>
      <c r="B169">
        <v>297</v>
      </c>
      <c r="C169">
        <v>20.73</v>
      </c>
      <c r="D169">
        <v>19.11</v>
      </c>
      <c r="E169">
        <v>52.69</v>
      </c>
      <c r="F169">
        <v>44.6</v>
      </c>
      <c r="G169">
        <v>5054.8429999999998</v>
      </c>
      <c r="H169">
        <v>5284.8190000000004</v>
      </c>
      <c r="I169">
        <v>4336.7190000000001</v>
      </c>
      <c r="J169">
        <v>8999.6029999999992</v>
      </c>
    </row>
    <row r="170" spans="1:10" x14ac:dyDescent="0.3">
      <c r="A170" s="5">
        <v>42537</v>
      </c>
      <c r="B170">
        <v>298</v>
      </c>
      <c r="C170">
        <v>20.69</v>
      </c>
      <c r="D170">
        <v>19.14</v>
      </c>
      <c r="E170">
        <v>52.6</v>
      </c>
      <c r="F170">
        <v>44.67</v>
      </c>
      <c r="G170">
        <v>5052.4679999999998</v>
      </c>
      <c r="H170">
        <v>5029.3059999999996</v>
      </c>
      <c r="I170">
        <v>4155.18</v>
      </c>
      <c r="J170">
        <v>8644.4930000000004</v>
      </c>
    </row>
    <row r="171" spans="1:10" x14ac:dyDescent="0.3">
      <c r="A171" s="5">
        <v>42538</v>
      </c>
      <c r="B171">
        <v>299</v>
      </c>
      <c r="C171">
        <v>20.52</v>
      </c>
      <c r="D171">
        <v>19.09</v>
      </c>
      <c r="E171">
        <v>52.19</v>
      </c>
      <c r="F171">
        <v>44.57</v>
      </c>
      <c r="G171">
        <v>5049.2479999999996</v>
      </c>
      <c r="H171">
        <v>4573.13</v>
      </c>
      <c r="I171">
        <v>4004.9870000000001</v>
      </c>
      <c r="J171">
        <v>8373.4570000000003</v>
      </c>
    </row>
    <row r="172" spans="1:10" x14ac:dyDescent="0.3">
      <c r="A172" s="5">
        <v>42539</v>
      </c>
      <c r="B172">
        <v>300</v>
      </c>
      <c r="C172">
        <v>20.63</v>
      </c>
      <c r="D172">
        <v>19.16</v>
      </c>
      <c r="E172">
        <v>52.46</v>
      </c>
      <c r="F172">
        <v>44.71</v>
      </c>
      <c r="G172">
        <v>5049.4849999999997</v>
      </c>
      <c r="H172">
        <v>4703.1390000000001</v>
      </c>
      <c r="I172">
        <v>4166.5810000000001</v>
      </c>
      <c r="J172">
        <v>8666.1980000000003</v>
      </c>
    </row>
    <row r="173" spans="1:10" x14ac:dyDescent="0.3">
      <c r="A173" s="5">
        <v>42540</v>
      </c>
      <c r="B173">
        <v>301</v>
      </c>
      <c r="C173">
        <v>20.86</v>
      </c>
      <c r="D173">
        <v>19.36</v>
      </c>
      <c r="E173">
        <v>53.02</v>
      </c>
      <c r="F173">
        <v>45.17</v>
      </c>
      <c r="G173">
        <v>5049.567</v>
      </c>
      <c r="H173">
        <v>4802.9440000000004</v>
      </c>
      <c r="I173">
        <v>4246.9449999999997</v>
      </c>
      <c r="J173">
        <v>8804.9699999999993</v>
      </c>
    </row>
    <row r="174" spans="1:10" x14ac:dyDescent="0.3">
      <c r="A174" s="5">
        <v>42541</v>
      </c>
      <c r="B174">
        <v>302</v>
      </c>
      <c r="C174">
        <v>20.94</v>
      </c>
      <c r="D174">
        <v>19.54</v>
      </c>
      <c r="E174">
        <v>53.2</v>
      </c>
      <c r="F174">
        <v>45.56</v>
      </c>
      <c r="G174">
        <v>5049.451</v>
      </c>
      <c r="H174">
        <v>4491.8329999999996</v>
      </c>
      <c r="I174">
        <v>3858.665</v>
      </c>
      <c r="J174">
        <v>8076.375</v>
      </c>
    </row>
    <row r="175" spans="1:10" x14ac:dyDescent="0.3">
      <c r="A175" s="5">
        <v>42542</v>
      </c>
      <c r="B175">
        <v>303</v>
      </c>
      <c r="C175">
        <v>20.81</v>
      </c>
      <c r="D175">
        <v>19.48</v>
      </c>
      <c r="E175">
        <v>52.89</v>
      </c>
      <c r="F175">
        <v>45.43</v>
      </c>
      <c r="G175">
        <v>5049.4269999999997</v>
      </c>
      <c r="H175">
        <v>4267.8339999999998</v>
      </c>
      <c r="I175">
        <v>3707.174</v>
      </c>
      <c r="J175">
        <v>7786.3370000000004</v>
      </c>
    </row>
    <row r="176" spans="1:10" x14ac:dyDescent="0.3">
      <c r="A176" s="5">
        <v>42543</v>
      </c>
      <c r="B176">
        <v>304</v>
      </c>
      <c r="C176">
        <v>20.63</v>
      </c>
      <c r="D176">
        <v>19.39</v>
      </c>
      <c r="E176">
        <v>52.45</v>
      </c>
      <c r="F176">
        <v>45.22</v>
      </c>
      <c r="G176">
        <v>5048.8289999999997</v>
      </c>
      <c r="H176">
        <v>3961.2570000000001</v>
      </c>
      <c r="I176">
        <v>3410.873</v>
      </c>
      <c r="J176">
        <v>7216.0609999999997</v>
      </c>
    </row>
    <row r="177" spans="1:10" x14ac:dyDescent="0.3">
      <c r="A177" s="5">
        <v>42544</v>
      </c>
      <c r="B177">
        <v>305</v>
      </c>
      <c r="C177">
        <v>20.68</v>
      </c>
      <c r="D177">
        <v>19.43</v>
      </c>
      <c r="E177">
        <v>52.57</v>
      </c>
      <c r="F177">
        <v>45.32</v>
      </c>
      <c r="G177">
        <v>5048.8950000000004</v>
      </c>
      <c r="H177">
        <v>4084.578</v>
      </c>
      <c r="I177">
        <v>3497.3090000000002</v>
      </c>
      <c r="J177">
        <v>7375.0730000000003</v>
      </c>
    </row>
    <row r="178" spans="1:10" x14ac:dyDescent="0.3">
      <c r="A178" s="5">
        <v>42545</v>
      </c>
      <c r="B178">
        <v>306</v>
      </c>
      <c r="C178">
        <v>20.64</v>
      </c>
      <c r="D178">
        <v>19.55</v>
      </c>
      <c r="E178">
        <v>52.49</v>
      </c>
      <c r="F178">
        <v>45.58</v>
      </c>
      <c r="G178">
        <v>5048.8519999999999</v>
      </c>
      <c r="H178">
        <v>3923.9720000000002</v>
      </c>
      <c r="I178">
        <v>3352.8409999999999</v>
      </c>
      <c r="J178">
        <v>7097.491</v>
      </c>
    </row>
    <row r="179" spans="1:10" x14ac:dyDescent="0.3">
      <c r="A179" s="5">
        <v>42546</v>
      </c>
      <c r="B179">
        <v>307</v>
      </c>
      <c r="C179">
        <v>20.66</v>
      </c>
      <c r="D179">
        <v>19.649999999999999</v>
      </c>
      <c r="E179">
        <v>52.53</v>
      </c>
      <c r="F179">
        <v>45.8</v>
      </c>
      <c r="G179">
        <v>5048.75</v>
      </c>
      <c r="H179">
        <v>4111.5110000000004</v>
      </c>
      <c r="I179">
        <v>3803.26</v>
      </c>
      <c r="J179">
        <v>7976.2560000000003</v>
      </c>
    </row>
    <row r="180" spans="1:10" x14ac:dyDescent="0.3">
      <c r="A180" s="5">
        <v>42547</v>
      </c>
      <c r="B180">
        <v>308</v>
      </c>
      <c r="C180">
        <v>20.8</v>
      </c>
      <c r="D180">
        <v>19.87</v>
      </c>
      <c r="E180">
        <v>52.86</v>
      </c>
      <c r="F180">
        <v>46.28</v>
      </c>
      <c r="G180">
        <v>5048.6880000000001</v>
      </c>
      <c r="H180">
        <v>4028.0309999999999</v>
      </c>
      <c r="I180">
        <v>3554.86</v>
      </c>
      <c r="J180">
        <v>7490.7370000000001</v>
      </c>
    </row>
    <row r="181" spans="1:10" x14ac:dyDescent="0.3">
      <c r="A181" s="5">
        <v>42548</v>
      </c>
      <c r="B181">
        <v>309</v>
      </c>
      <c r="C181">
        <v>20.83</v>
      </c>
      <c r="D181">
        <v>19.989999999999998</v>
      </c>
      <c r="E181">
        <v>52.94</v>
      </c>
      <c r="F181">
        <v>46.55</v>
      </c>
      <c r="G181">
        <v>5049.3059999999996</v>
      </c>
      <c r="H181">
        <v>3850.962</v>
      </c>
      <c r="I181">
        <v>3329.395</v>
      </c>
      <c r="J181">
        <v>7044.7849999999999</v>
      </c>
    </row>
    <row r="182" spans="1:10" x14ac:dyDescent="0.3">
      <c r="A182" s="5">
        <v>42549</v>
      </c>
      <c r="B182">
        <v>310</v>
      </c>
      <c r="C182">
        <v>20.72</v>
      </c>
      <c r="D182">
        <v>19.989999999999998</v>
      </c>
      <c r="E182">
        <v>52.68</v>
      </c>
      <c r="F182">
        <v>46.56</v>
      </c>
      <c r="G182">
        <v>5048.8530000000001</v>
      </c>
      <c r="H182">
        <v>3658.9749999999999</v>
      </c>
      <c r="I182">
        <v>3111.0790000000002</v>
      </c>
      <c r="J182">
        <v>6603.3370000000004</v>
      </c>
    </row>
    <row r="183" spans="1:10" x14ac:dyDescent="0.3">
      <c r="A183" s="5">
        <v>42550</v>
      </c>
      <c r="B183">
        <v>311</v>
      </c>
      <c r="C183">
        <v>20.64</v>
      </c>
      <c r="D183">
        <v>20.04</v>
      </c>
      <c r="E183">
        <v>52.47</v>
      </c>
      <c r="F183">
        <v>46.66</v>
      </c>
      <c r="G183">
        <v>5048.78</v>
      </c>
      <c r="H183">
        <v>3421.4029999999998</v>
      </c>
      <c r="I183">
        <v>2871.6819999999998</v>
      </c>
      <c r="J183">
        <v>6108.8140000000003</v>
      </c>
    </row>
    <row r="184" spans="1:10" x14ac:dyDescent="0.3">
      <c r="A184" s="5">
        <v>42551</v>
      </c>
      <c r="B184">
        <v>312</v>
      </c>
      <c r="C184">
        <v>20.76</v>
      </c>
      <c r="D184">
        <v>20.13</v>
      </c>
      <c r="E184">
        <v>52.77</v>
      </c>
      <c r="F184">
        <v>46.87</v>
      </c>
      <c r="G184">
        <v>5048.58</v>
      </c>
      <c r="H184">
        <v>3491.8029999999999</v>
      </c>
      <c r="I184">
        <v>2889.4810000000002</v>
      </c>
      <c r="J184">
        <v>6147.6869999999999</v>
      </c>
    </row>
    <row r="185" spans="1:10" x14ac:dyDescent="0.3">
      <c r="A185" s="5">
        <v>42552</v>
      </c>
      <c r="B185">
        <v>313</v>
      </c>
      <c r="C185">
        <v>20.83</v>
      </c>
      <c r="D185">
        <v>20.260000000000002</v>
      </c>
      <c r="E185">
        <v>52.94</v>
      </c>
      <c r="F185">
        <v>47.16</v>
      </c>
      <c r="G185">
        <v>5048.9719999999998</v>
      </c>
      <c r="H185">
        <v>3360.2109999999998</v>
      </c>
      <c r="I185">
        <v>2707.2669999999998</v>
      </c>
      <c r="J185">
        <v>5766.2610000000004</v>
      </c>
    </row>
    <row r="186" spans="1:10" x14ac:dyDescent="0.3">
      <c r="A186" s="5">
        <v>42553</v>
      </c>
      <c r="B186">
        <v>314</v>
      </c>
      <c r="C186">
        <v>20.76</v>
      </c>
      <c r="D186">
        <v>20.28</v>
      </c>
      <c r="E186">
        <v>52.77</v>
      </c>
      <c r="F186">
        <v>47.19</v>
      </c>
      <c r="G186">
        <v>5048.8119999999999</v>
      </c>
      <c r="H186">
        <v>3077.623</v>
      </c>
      <c r="I186">
        <v>2429.6480000000001</v>
      </c>
      <c r="J186">
        <v>5177.2190000000001</v>
      </c>
    </row>
    <row r="187" spans="1:10" x14ac:dyDescent="0.3">
      <c r="A187" s="5">
        <v>42554</v>
      </c>
      <c r="B187">
        <v>315</v>
      </c>
      <c r="C187">
        <v>20.89</v>
      </c>
      <c r="D187">
        <v>20.43</v>
      </c>
      <c r="E187">
        <v>53.07</v>
      </c>
      <c r="F187">
        <v>47.52</v>
      </c>
      <c r="G187">
        <v>5049.1170000000002</v>
      </c>
      <c r="H187">
        <v>2950.4050000000002</v>
      </c>
      <c r="I187">
        <v>2391.8330000000001</v>
      </c>
      <c r="J187">
        <v>5098.6019999999999</v>
      </c>
    </row>
    <row r="188" spans="1:10" x14ac:dyDescent="0.3">
      <c r="A188" s="5">
        <v>42555</v>
      </c>
      <c r="B188">
        <v>316</v>
      </c>
      <c r="C188">
        <v>20.93</v>
      </c>
      <c r="D188">
        <v>20.51</v>
      </c>
      <c r="E188">
        <v>53.19</v>
      </c>
      <c r="F188">
        <v>47.72</v>
      </c>
      <c r="G188">
        <v>5049.26</v>
      </c>
      <c r="H188">
        <v>2837.87</v>
      </c>
      <c r="I188">
        <v>2284.884</v>
      </c>
      <c r="J188">
        <v>4868.067</v>
      </c>
    </row>
    <row r="189" spans="1:10" x14ac:dyDescent="0.3">
      <c r="A189" s="5">
        <v>42556</v>
      </c>
      <c r="B189">
        <v>317</v>
      </c>
      <c r="C189">
        <v>20.85</v>
      </c>
      <c r="D189">
        <v>20.49</v>
      </c>
      <c r="E189">
        <v>53</v>
      </c>
      <c r="F189">
        <v>47.66</v>
      </c>
      <c r="G189">
        <v>5049.3130000000001</v>
      </c>
      <c r="H189">
        <v>2677.5279999999998</v>
      </c>
      <c r="I189">
        <v>2201.616</v>
      </c>
      <c r="J189">
        <v>4687.7569999999996</v>
      </c>
    </row>
    <row r="190" spans="1:10" x14ac:dyDescent="0.3">
      <c r="A190" s="5">
        <v>42557</v>
      </c>
      <c r="B190">
        <v>318</v>
      </c>
      <c r="C190">
        <v>20.64</v>
      </c>
      <c r="D190">
        <v>20.37</v>
      </c>
      <c r="E190">
        <v>52.48</v>
      </c>
      <c r="F190">
        <v>47.39</v>
      </c>
      <c r="G190">
        <v>5048.82</v>
      </c>
      <c r="H190">
        <v>2671.11</v>
      </c>
      <c r="I190">
        <v>2500.8789999999999</v>
      </c>
      <c r="J190">
        <v>5334.4859999999999</v>
      </c>
    </row>
    <row r="191" spans="1:10" x14ac:dyDescent="0.3">
      <c r="A191" s="5">
        <v>42558</v>
      </c>
      <c r="B191">
        <v>319</v>
      </c>
      <c r="C191">
        <v>20.65</v>
      </c>
      <c r="D191">
        <v>20.440000000000001</v>
      </c>
      <c r="E191">
        <v>52.51</v>
      </c>
      <c r="F191">
        <v>47.56</v>
      </c>
      <c r="G191">
        <v>5002.7380000000003</v>
      </c>
      <c r="H191">
        <v>2637.1849999999999</v>
      </c>
      <c r="I191">
        <v>2400.944</v>
      </c>
      <c r="J191">
        <v>5109.8339999999998</v>
      </c>
    </row>
    <row r="192" spans="1:10" x14ac:dyDescent="0.3">
      <c r="A192" s="5">
        <v>42559</v>
      </c>
      <c r="B192">
        <v>320</v>
      </c>
      <c r="C192">
        <v>20.62</v>
      </c>
      <c r="D192">
        <v>20.45</v>
      </c>
      <c r="E192">
        <v>52.42</v>
      </c>
      <c r="F192">
        <v>47.57</v>
      </c>
      <c r="G192">
        <v>4940.8590000000004</v>
      </c>
      <c r="H192">
        <v>2533.328</v>
      </c>
      <c r="I192">
        <v>2257.4270000000001</v>
      </c>
      <c r="J192">
        <v>4794.9290000000001</v>
      </c>
    </row>
    <row r="193" spans="1:10" x14ac:dyDescent="0.3">
      <c r="A193" s="5">
        <v>42560</v>
      </c>
      <c r="B193">
        <v>321</v>
      </c>
      <c r="C193">
        <v>20.55</v>
      </c>
      <c r="D193">
        <v>20.399999999999999</v>
      </c>
      <c r="E193">
        <v>52.25</v>
      </c>
      <c r="F193">
        <v>47.45</v>
      </c>
      <c r="G193">
        <v>4962.8320000000003</v>
      </c>
      <c r="H193">
        <v>2547.1129999999998</v>
      </c>
      <c r="I193">
        <v>2537.4050000000002</v>
      </c>
      <c r="J193">
        <v>5386.6809999999996</v>
      </c>
    </row>
    <row r="194" spans="1:10" x14ac:dyDescent="0.3">
      <c r="A194" s="5">
        <v>42561</v>
      </c>
      <c r="B194">
        <v>322</v>
      </c>
      <c r="C194">
        <v>20.47</v>
      </c>
      <c r="D194">
        <v>20.27</v>
      </c>
      <c r="E194">
        <v>52.07</v>
      </c>
      <c r="F194">
        <v>47.17</v>
      </c>
      <c r="G194">
        <v>5048.357</v>
      </c>
      <c r="H194">
        <v>2993.9290000000001</v>
      </c>
      <c r="I194">
        <v>3076.9920000000002</v>
      </c>
      <c r="J194">
        <v>6523.4769999999999</v>
      </c>
    </row>
    <row r="195" spans="1:10" x14ac:dyDescent="0.3">
      <c r="A195" s="5">
        <v>42562</v>
      </c>
      <c r="B195">
        <v>323</v>
      </c>
      <c r="C195">
        <v>20.65</v>
      </c>
      <c r="D195">
        <v>20.39</v>
      </c>
      <c r="E195">
        <v>52.51</v>
      </c>
      <c r="F195">
        <v>47.45</v>
      </c>
      <c r="G195">
        <v>5048.54</v>
      </c>
      <c r="H195">
        <v>3061.183</v>
      </c>
      <c r="I195">
        <v>2841.9989999999998</v>
      </c>
      <c r="J195">
        <v>6040.9030000000002</v>
      </c>
    </row>
    <row r="196" spans="1:10" x14ac:dyDescent="0.3">
      <c r="A196" s="5">
        <v>42563</v>
      </c>
      <c r="B196">
        <v>324</v>
      </c>
      <c r="C196">
        <v>20.8</v>
      </c>
      <c r="D196">
        <v>20.54</v>
      </c>
      <c r="E196">
        <v>52.87</v>
      </c>
      <c r="F196">
        <v>47.78</v>
      </c>
      <c r="G196">
        <v>5048.9110000000001</v>
      </c>
      <c r="H196">
        <v>2956.8110000000001</v>
      </c>
      <c r="I196">
        <v>2642.7020000000002</v>
      </c>
      <c r="J196">
        <v>5621.6779999999999</v>
      </c>
    </row>
    <row r="197" spans="1:10" x14ac:dyDescent="0.3">
      <c r="A197" s="5">
        <v>42564</v>
      </c>
      <c r="B197">
        <v>325</v>
      </c>
      <c r="C197">
        <v>20.79</v>
      </c>
      <c r="D197">
        <v>20.6</v>
      </c>
      <c r="E197">
        <v>52.84</v>
      </c>
      <c r="F197">
        <v>47.91</v>
      </c>
      <c r="G197">
        <v>4986.4480000000003</v>
      </c>
      <c r="H197">
        <v>2687.0479999999998</v>
      </c>
      <c r="I197">
        <v>2297.15</v>
      </c>
      <c r="J197">
        <v>4885.1819999999998</v>
      </c>
    </row>
    <row r="198" spans="1:10" x14ac:dyDescent="0.3">
      <c r="A198" s="5">
        <v>42565</v>
      </c>
      <c r="B198">
        <v>326</v>
      </c>
      <c r="C198">
        <v>20.71</v>
      </c>
      <c r="D198">
        <v>20.62</v>
      </c>
      <c r="E198">
        <v>52.66</v>
      </c>
      <c r="F198">
        <v>47.94</v>
      </c>
      <c r="G198">
        <v>4715.6689999999999</v>
      </c>
      <c r="H198">
        <v>2391.92</v>
      </c>
      <c r="I198">
        <v>2063.2959999999998</v>
      </c>
      <c r="J198">
        <v>4372.37</v>
      </c>
    </row>
    <row r="199" spans="1:10" x14ac:dyDescent="0.3">
      <c r="A199" s="5">
        <v>42566</v>
      </c>
      <c r="B199">
        <v>327</v>
      </c>
      <c r="C199">
        <v>20.63</v>
      </c>
      <c r="D199">
        <v>20.54</v>
      </c>
      <c r="E199">
        <v>52.46</v>
      </c>
      <c r="F199">
        <v>47.77</v>
      </c>
      <c r="G199">
        <v>4449.2879999999996</v>
      </c>
      <c r="H199">
        <v>2273.241</v>
      </c>
      <c r="I199">
        <v>1998.018</v>
      </c>
      <c r="J199">
        <v>4225.2420000000002</v>
      </c>
    </row>
    <row r="200" spans="1:10" x14ac:dyDescent="0.3">
      <c r="A200" s="5">
        <v>42567</v>
      </c>
      <c r="B200">
        <v>328</v>
      </c>
      <c r="C200">
        <v>20.68</v>
      </c>
      <c r="D200">
        <v>20.56</v>
      </c>
      <c r="E200">
        <v>52.57</v>
      </c>
      <c r="F200">
        <v>47.82</v>
      </c>
      <c r="G200">
        <v>4333.6570000000002</v>
      </c>
      <c r="H200">
        <v>2220.7020000000002</v>
      </c>
      <c r="I200">
        <v>1947.559</v>
      </c>
      <c r="J200">
        <v>4113.8050000000003</v>
      </c>
    </row>
    <row r="201" spans="1:10" x14ac:dyDescent="0.3">
      <c r="A201" s="5">
        <v>42568</v>
      </c>
      <c r="B201">
        <v>329</v>
      </c>
      <c r="C201">
        <v>20.78</v>
      </c>
      <c r="D201">
        <v>20.65</v>
      </c>
      <c r="E201">
        <v>52.81</v>
      </c>
      <c r="F201">
        <v>48.01</v>
      </c>
      <c r="G201">
        <v>4254.7370000000001</v>
      </c>
      <c r="H201">
        <v>2184.444</v>
      </c>
      <c r="I201">
        <v>1873.1880000000001</v>
      </c>
      <c r="J201">
        <v>3952.15</v>
      </c>
    </row>
    <row r="202" spans="1:10" x14ac:dyDescent="0.3">
      <c r="A202" s="5">
        <v>42569</v>
      </c>
      <c r="B202">
        <v>330</v>
      </c>
      <c r="C202">
        <v>20.87</v>
      </c>
      <c r="D202">
        <v>20.76</v>
      </c>
      <c r="E202">
        <v>53.03</v>
      </c>
      <c r="F202">
        <v>48.26</v>
      </c>
      <c r="G202">
        <v>4015.3679999999999</v>
      </c>
      <c r="H202">
        <v>2071.3330000000001</v>
      </c>
      <c r="I202">
        <v>1752.41</v>
      </c>
      <c r="J202">
        <v>3685.5680000000002</v>
      </c>
    </row>
    <row r="203" spans="1:10" x14ac:dyDescent="0.3">
      <c r="A203" s="5">
        <v>42570</v>
      </c>
      <c r="B203">
        <v>331</v>
      </c>
      <c r="C203">
        <v>20.82</v>
      </c>
      <c r="D203">
        <v>20.75</v>
      </c>
      <c r="E203">
        <v>52.93</v>
      </c>
      <c r="F203">
        <v>48.23</v>
      </c>
      <c r="G203">
        <v>3787.76</v>
      </c>
      <c r="H203">
        <v>1962.5039999999999</v>
      </c>
      <c r="I203">
        <v>1652.6130000000001</v>
      </c>
      <c r="J203">
        <v>3464.0439999999999</v>
      </c>
    </row>
    <row r="204" spans="1:10" x14ac:dyDescent="0.3">
      <c r="A204" s="5">
        <v>42571</v>
      </c>
      <c r="B204">
        <v>332</v>
      </c>
      <c r="C204">
        <v>20.88</v>
      </c>
      <c r="D204">
        <v>20.82</v>
      </c>
      <c r="E204">
        <v>53.05</v>
      </c>
      <c r="F204">
        <v>48.39</v>
      </c>
      <c r="G204">
        <v>3623.1</v>
      </c>
      <c r="H204">
        <v>1881.2850000000001</v>
      </c>
      <c r="I204">
        <v>1593.6479999999999</v>
      </c>
      <c r="J204">
        <v>3331.3760000000002</v>
      </c>
    </row>
    <row r="205" spans="1:10" x14ac:dyDescent="0.3">
      <c r="A205" s="5">
        <v>42572</v>
      </c>
      <c r="B205">
        <v>333</v>
      </c>
      <c r="C205">
        <v>20.96</v>
      </c>
      <c r="D205">
        <v>20.86</v>
      </c>
      <c r="E205">
        <v>53.26</v>
      </c>
      <c r="F205">
        <v>48.48</v>
      </c>
      <c r="G205">
        <v>3588.7739999999999</v>
      </c>
      <c r="H205">
        <v>1864.0609999999999</v>
      </c>
      <c r="I205">
        <v>1587.454</v>
      </c>
      <c r="J205">
        <v>3320.4070000000002</v>
      </c>
    </row>
    <row r="206" spans="1:10" x14ac:dyDescent="0.3">
      <c r="A206" s="5">
        <v>42573</v>
      </c>
      <c r="B206">
        <v>334</v>
      </c>
      <c r="C206">
        <v>20.91</v>
      </c>
      <c r="D206">
        <v>20.84</v>
      </c>
      <c r="E206">
        <v>53.14</v>
      </c>
      <c r="F206">
        <v>48.43</v>
      </c>
      <c r="G206">
        <v>3425.989</v>
      </c>
      <c r="H206">
        <v>1782.327</v>
      </c>
      <c r="I206">
        <v>1507.518</v>
      </c>
      <c r="J206">
        <v>3144.1849999999999</v>
      </c>
    </row>
    <row r="207" spans="1:10" x14ac:dyDescent="0.3">
      <c r="A207" s="5">
        <v>42574</v>
      </c>
      <c r="B207">
        <v>335</v>
      </c>
      <c r="C207">
        <v>20.78</v>
      </c>
      <c r="D207">
        <v>20.74</v>
      </c>
      <c r="E207">
        <v>52.81</v>
      </c>
      <c r="F207">
        <v>48.22</v>
      </c>
      <c r="G207">
        <v>3222.0129999999999</v>
      </c>
      <c r="H207">
        <v>1677.606</v>
      </c>
      <c r="I207">
        <v>1403.3979999999999</v>
      </c>
      <c r="J207">
        <v>2911.3270000000002</v>
      </c>
    </row>
    <row r="208" spans="1:10" x14ac:dyDescent="0.3">
      <c r="A208" s="5">
        <v>42575</v>
      </c>
      <c r="B208">
        <v>336</v>
      </c>
      <c r="C208">
        <v>20.7</v>
      </c>
      <c r="D208">
        <v>20.72</v>
      </c>
      <c r="E208">
        <v>52.61</v>
      </c>
      <c r="F208">
        <v>48.17</v>
      </c>
      <c r="G208">
        <v>3001.5610000000001</v>
      </c>
      <c r="H208">
        <v>1562.8309999999999</v>
      </c>
      <c r="I208">
        <v>1324.09</v>
      </c>
      <c r="J208">
        <v>2730.6190000000001</v>
      </c>
    </row>
    <row r="209" spans="1:10" x14ac:dyDescent="0.3">
      <c r="A209" s="5">
        <v>42576</v>
      </c>
      <c r="B209">
        <v>337</v>
      </c>
      <c r="C209">
        <v>20.8</v>
      </c>
      <c r="D209">
        <v>20.74</v>
      </c>
      <c r="E209">
        <v>52.86</v>
      </c>
      <c r="F209">
        <v>48.21</v>
      </c>
      <c r="G209">
        <v>3032.5859999999998</v>
      </c>
      <c r="H209">
        <v>1577.462</v>
      </c>
      <c r="I209">
        <v>1384.3520000000001</v>
      </c>
      <c r="J209">
        <v>2863.6880000000001</v>
      </c>
    </row>
    <row r="210" spans="1:10" x14ac:dyDescent="0.3">
      <c r="A210" s="5">
        <v>42577</v>
      </c>
      <c r="B210">
        <v>338</v>
      </c>
      <c r="C210">
        <v>20.7</v>
      </c>
      <c r="D210">
        <v>20.68</v>
      </c>
      <c r="E210">
        <v>52.62</v>
      </c>
      <c r="F210">
        <v>48.09</v>
      </c>
      <c r="G210">
        <v>3036.5909999999999</v>
      </c>
      <c r="H210">
        <v>1580.741</v>
      </c>
      <c r="I210">
        <v>1481.0219999999999</v>
      </c>
      <c r="J210">
        <v>3078.721</v>
      </c>
    </row>
    <row r="211" spans="1:10" x14ac:dyDescent="0.3">
      <c r="A211" s="5">
        <v>42578</v>
      </c>
      <c r="B211">
        <v>339</v>
      </c>
      <c r="C211">
        <v>20.73</v>
      </c>
      <c r="D211">
        <v>20.7</v>
      </c>
      <c r="E211">
        <v>52.68</v>
      </c>
      <c r="F211">
        <v>48.13</v>
      </c>
      <c r="G211">
        <v>3036.8780000000002</v>
      </c>
      <c r="H211">
        <v>1585.6669999999999</v>
      </c>
      <c r="I211">
        <v>1434.7929999999999</v>
      </c>
      <c r="J211">
        <v>2984.1239999999998</v>
      </c>
    </row>
    <row r="212" spans="1:10" x14ac:dyDescent="0.3">
      <c r="A212" s="5">
        <v>42579</v>
      </c>
      <c r="B212">
        <v>340</v>
      </c>
      <c r="C212">
        <v>20.77</v>
      </c>
      <c r="D212">
        <v>20.72</v>
      </c>
      <c r="E212">
        <v>52.78</v>
      </c>
      <c r="F212">
        <v>48.18</v>
      </c>
      <c r="G212">
        <v>2956.4340000000002</v>
      </c>
      <c r="H212">
        <v>1547.615</v>
      </c>
      <c r="I212">
        <v>1344.885</v>
      </c>
      <c r="J212">
        <v>2792.0839999999998</v>
      </c>
    </row>
    <row r="213" spans="1:10" x14ac:dyDescent="0.3">
      <c r="A213" s="5">
        <v>42580</v>
      </c>
      <c r="B213">
        <v>341</v>
      </c>
      <c r="C213">
        <v>20.77</v>
      </c>
      <c r="D213">
        <v>20.69</v>
      </c>
      <c r="E213">
        <v>52.79</v>
      </c>
      <c r="F213">
        <v>48.11</v>
      </c>
      <c r="G213">
        <v>2924.1550000000002</v>
      </c>
      <c r="H213">
        <v>1529.171</v>
      </c>
      <c r="I213">
        <v>1346.537</v>
      </c>
      <c r="J213">
        <v>2795.3519999999999</v>
      </c>
    </row>
    <row r="214" spans="1:10" x14ac:dyDescent="0.3">
      <c r="A214" s="5">
        <v>42581</v>
      </c>
      <c r="B214">
        <v>342</v>
      </c>
      <c r="C214">
        <v>20.74</v>
      </c>
      <c r="D214">
        <v>20.68</v>
      </c>
      <c r="E214">
        <v>52.72</v>
      </c>
      <c r="F214">
        <v>48.08</v>
      </c>
      <c r="G214">
        <v>2893.6120000000001</v>
      </c>
      <c r="H214">
        <v>1511.297</v>
      </c>
      <c r="I214">
        <v>1356.646</v>
      </c>
      <c r="J214">
        <v>2816.375</v>
      </c>
    </row>
    <row r="215" spans="1:10" x14ac:dyDescent="0.3">
      <c r="A215" s="5">
        <v>42582</v>
      </c>
      <c r="B215">
        <v>343</v>
      </c>
      <c r="C215">
        <v>20.75</v>
      </c>
      <c r="D215">
        <v>20.69</v>
      </c>
      <c r="E215">
        <v>52.75</v>
      </c>
      <c r="F215">
        <v>48.1</v>
      </c>
      <c r="G215">
        <v>3043.1770000000001</v>
      </c>
      <c r="H215">
        <v>1589.3109999999999</v>
      </c>
      <c r="I215">
        <v>1748.5</v>
      </c>
      <c r="J215">
        <v>3683.7489999999998</v>
      </c>
    </row>
    <row r="216" spans="1:10" x14ac:dyDescent="0.3">
      <c r="A216" s="5">
        <v>42583</v>
      </c>
      <c r="B216">
        <v>344</v>
      </c>
      <c r="C216">
        <v>20.62</v>
      </c>
      <c r="D216">
        <v>20.58</v>
      </c>
      <c r="E216">
        <v>52.42</v>
      </c>
      <c r="F216">
        <v>47.86</v>
      </c>
      <c r="G216">
        <v>3823.5720000000001</v>
      </c>
      <c r="H216">
        <v>1987.3520000000001</v>
      </c>
      <c r="I216">
        <v>2343.9380000000001</v>
      </c>
      <c r="J216">
        <v>4998.3519999999999</v>
      </c>
    </row>
    <row r="217" spans="1:10" x14ac:dyDescent="0.3">
      <c r="A217" s="5">
        <v>42584</v>
      </c>
      <c r="B217">
        <v>345</v>
      </c>
      <c r="C217">
        <v>20.69</v>
      </c>
      <c r="D217">
        <v>20.62</v>
      </c>
      <c r="E217">
        <v>52.61</v>
      </c>
      <c r="F217">
        <v>47.96</v>
      </c>
      <c r="G217">
        <v>3962.4639999999999</v>
      </c>
      <c r="H217">
        <v>2053.4409999999998</v>
      </c>
      <c r="I217">
        <v>2155.7080000000001</v>
      </c>
      <c r="J217">
        <v>4585.1170000000002</v>
      </c>
    </row>
    <row r="218" spans="1:10" x14ac:dyDescent="0.3">
      <c r="A218" s="5">
        <v>42585</v>
      </c>
      <c r="B218">
        <v>346</v>
      </c>
      <c r="C218">
        <v>20.78</v>
      </c>
      <c r="D218">
        <v>20.69</v>
      </c>
      <c r="E218">
        <v>52.82</v>
      </c>
      <c r="F218">
        <v>48.11</v>
      </c>
      <c r="G218">
        <v>3836.8870000000002</v>
      </c>
      <c r="H218">
        <v>1991.4190000000001</v>
      </c>
      <c r="I218">
        <v>1960.7080000000001</v>
      </c>
      <c r="J218">
        <v>4155.7280000000001</v>
      </c>
    </row>
    <row r="219" spans="1:10" x14ac:dyDescent="0.3">
      <c r="A219" s="5">
        <v>42586</v>
      </c>
      <c r="B219">
        <v>347</v>
      </c>
      <c r="C219">
        <v>20.83</v>
      </c>
      <c r="D219">
        <v>20.77</v>
      </c>
      <c r="E219">
        <v>52.95</v>
      </c>
      <c r="F219">
        <v>48.28</v>
      </c>
      <c r="G219">
        <v>3534.3240000000001</v>
      </c>
      <c r="H219">
        <v>1840.287</v>
      </c>
      <c r="I219">
        <v>1736.9639999999999</v>
      </c>
      <c r="J219">
        <v>3659.3209999999999</v>
      </c>
    </row>
    <row r="220" spans="1:10" x14ac:dyDescent="0.3">
      <c r="A220" s="5">
        <v>42587</v>
      </c>
      <c r="B220">
        <v>348</v>
      </c>
      <c r="C220">
        <v>20.87</v>
      </c>
      <c r="D220">
        <v>20.8</v>
      </c>
      <c r="E220">
        <v>53.03</v>
      </c>
      <c r="F220">
        <v>48.34</v>
      </c>
      <c r="G220">
        <v>3276.357</v>
      </c>
      <c r="H220">
        <v>1708.6320000000001</v>
      </c>
      <c r="I220">
        <v>1554.114</v>
      </c>
      <c r="J220">
        <v>3251.5619999999999</v>
      </c>
    </row>
    <row r="221" spans="1:10" x14ac:dyDescent="0.3">
      <c r="A221" s="5">
        <v>42588</v>
      </c>
      <c r="B221">
        <v>349</v>
      </c>
      <c r="C221">
        <v>20.78</v>
      </c>
      <c r="D221">
        <v>20.72</v>
      </c>
      <c r="E221">
        <v>52.81</v>
      </c>
      <c r="F221">
        <v>48.17</v>
      </c>
      <c r="G221">
        <v>3043.645</v>
      </c>
      <c r="H221">
        <v>1586.6130000000001</v>
      </c>
      <c r="I221">
        <v>1418.8810000000001</v>
      </c>
      <c r="J221">
        <v>2949.114</v>
      </c>
    </row>
    <row r="222" spans="1:10" x14ac:dyDescent="0.3">
      <c r="A222" s="5">
        <v>42589</v>
      </c>
      <c r="B222">
        <v>350</v>
      </c>
      <c r="C222">
        <v>20.65</v>
      </c>
      <c r="D222">
        <v>20.63</v>
      </c>
      <c r="E222">
        <v>52.49</v>
      </c>
      <c r="F222">
        <v>47.98</v>
      </c>
      <c r="G222">
        <v>2826.393</v>
      </c>
      <c r="H222">
        <v>1471.1859999999999</v>
      </c>
      <c r="I222">
        <v>1328.5830000000001</v>
      </c>
      <c r="J222">
        <v>2745.877</v>
      </c>
    </row>
    <row r="223" spans="1:10" x14ac:dyDescent="0.3">
      <c r="A223" s="5">
        <v>42590</v>
      </c>
      <c r="B223">
        <v>351</v>
      </c>
      <c r="C223">
        <v>20.8</v>
      </c>
      <c r="D223">
        <v>20.72</v>
      </c>
      <c r="E223">
        <v>52.88</v>
      </c>
      <c r="F223">
        <v>48.18</v>
      </c>
      <c r="G223">
        <v>2781.3589999999999</v>
      </c>
      <c r="H223">
        <v>1447.829</v>
      </c>
      <c r="I223">
        <v>1316.46</v>
      </c>
      <c r="J223">
        <v>2720.5940000000001</v>
      </c>
    </row>
    <row r="224" spans="1:10" x14ac:dyDescent="0.3">
      <c r="A224" s="5">
        <v>42591</v>
      </c>
      <c r="B224">
        <v>352</v>
      </c>
      <c r="C224">
        <v>20.92</v>
      </c>
      <c r="D224">
        <v>20.82</v>
      </c>
      <c r="E224">
        <v>53.16</v>
      </c>
      <c r="F224">
        <v>48.39</v>
      </c>
      <c r="G224">
        <v>2701.8829999999998</v>
      </c>
      <c r="H224">
        <v>1404.0820000000001</v>
      </c>
      <c r="I224">
        <v>1286.5419999999999</v>
      </c>
      <c r="J224">
        <v>2655.8879999999999</v>
      </c>
    </row>
    <row r="225" spans="1:10" x14ac:dyDescent="0.3">
      <c r="A225" s="5">
        <v>42592</v>
      </c>
      <c r="B225">
        <v>353</v>
      </c>
      <c r="C225">
        <v>21.01</v>
      </c>
      <c r="D225">
        <v>20.9</v>
      </c>
      <c r="E225">
        <v>53.39</v>
      </c>
      <c r="F225">
        <v>48.57</v>
      </c>
      <c r="G225">
        <v>2638.9549999999999</v>
      </c>
      <c r="H225">
        <v>1372.7950000000001</v>
      </c>
      <c r="I225">
        <v>1273.671</v>
      </c>
      <c r="J225">
        <v>2631.9090000000001</v>
      </c>
    </row>
    <row r="226" spans="1:10" x14ac:dyDescent="0.3">
      <c r="A226" s="5">
        <v>42593</v>
      </c>
      <c r="B226">
        <v>354</v>
      </c>
      <c r="C226">
        <v>20.92</v>
      </c>
      <c r="D226">
        <v>20.91</v>
      </c>
      <c r="E226">
        <v>53.16</v>
      </c>
      <c r="F226">
        <v>48.59</v>
      </c>
      <c r="G226">
        <v>2496.9670000000001</v>
      </c>
      <c r="H226">
        <v>1288.0160000000001</v>
      </c>
      <c r="I226">
        <v>1191.9780000000001</v>
      </c>
      <c r="J226">
        <v>2434.8690000000001</v>
      </c>
    </row>
    <row r="227" spans="1:10" x14ac:dyDescent="0.3">
      <c r="A227" s="5">
        <v>42594</v>
      </c>
      <c r="B227">
        <v>355</v>
      </c>
      <c r="C227">
        <v>20.78</v>
      </c>
      <c r="D227">
        <v>20.75</v>
      </c>
      <c r="E227">
        <v>52.81</v>
      </c>
      <c r="F227">
        <v>48.24</v>
      </c>
      <c r="G227">
        <v>3044.7130000000002</v>
      </c>
      <c r="H227">
        <v>1576.8910000000001</v>
      </c>
      <c r="I227">
        <v>1919.318</v>
      </c>
      <c r="J227">
        <v>4043.8510000000001</v>
      </c>
    </row>
    <row r="228" spans="1:10" x14ac:dyDescent="0.3">
      <c r="A228" s="5">
        <v>42595</v>
      </c>
      <c r="B228">
        <v>356</v>
      </c>
      <c r="C228">
        <v>20.65</v>
      </c>
      <c r="D228">
        <v>20.56</v>
      </c>
      <c r="E228">
        <v>52.5</v>
      </c>
      <c r="F228">
        <v>47.82</v>
      </c>
      <c r="G228">
        <v>3643.7510000000002</v>
      </c>
      <c r="H228">
        <v>1883.0409999999999</v>
      </c>
      <c r="I228">
        <v>2240.1559999999999</v>
      </c>
      <c r="J228">
        <v>4743.3559999999998</v>
      </c>
    </row>
    <row r="229" spans="1:10" x14ac:dyDescent="0.3">
      <c r="A229" s="5">
        <v>42596</v>
      </c>
      <c r="B229">
        <v>357</v>
      </c>
      <c r="C229">
        <v>20.59</v>
      </c>
      <c r="D229">
        <v>20.52</v>
      </c>
      <c r="E229">
        <v>52.36</v>
      </c>
      <c r="F229">
        <v>47.72</v>
      </c>
      <c r="G229">
        <v>3953.607</v>
      </c>
      <c r="H229">
        <v>2032.421</v>
      </c>
      <c r="I229">
        <v>3431.2350000000001</v>
      </c>
      <c r="J229">
        <v>19953.38</v>
      </c>
    </row>
    <row r="230" spans="1:10" x14ac:dyDescent="0.3">
      <c r="A230" s="5">
        <v>42597</v>
      </c>
      <c r="B230">
        <v>358</v>
      </c>
      <c r="C230">
        <v>20.62</v>
      </c>
      <c r="D230">
        <v>20.49</v>
      </c>
      <c r="E230">
        <v>52.43</v>
      </c>
      <c r="F230">
        <v>47.66</v>
      </c>
      <c r="G230">
        <v>4812.7520000000004</v>
      </c>
      <c r="H230">
        <v>2434.4380000000001</v>
      </c>
      <c r="I230">
        <v>5010.6289999999999</v>
      </c>
      <c r="J230">
        <v>40083.82</v>
      </c>
    </row>
    <row r="231" spans="1:10" x14ac:dyDescent="0.3">
      <c r="A231" s="5">
        <v>42598</v>
      </c>
      <c r="B231">
        <v>359</v>
      </c>
      <c r="C231">
        <v>20.77</v>
      </c>
      <c r="D231">
        <v>20.54</v>
      </c>
      <c r="E231">
        <v>52.79</v>
      </c>
      <c r="F231">
        <v>47.77</v>
      </c>
      <c r="G231">
        <v>5047.0619999999999</v>
      </c>
      <c r="H231">
        <v>2803.1889999999999</v>
      </c>
      <c r="I231">
        <v>5010.8940000000002</v>
      </c>
      <c r="J231">
        <v>40086.480000000003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tabSelected="1" workbookViewId="0">
      <selection activeCell="I1" sqref="I1:I1048576"/>
    </sheetView>
  </sheetViews>
  <sheetFormatPr defaultRowHeight="14.4" x14ac:dyDescent="0.3"/>
  <cols>
    <col min="1" max="1" width="14.88671875" bestFit="1" customWidth="1"/>
    <col min="2" max="2" width="8.109375" bestFit="1" customWidth="1"/>
    <col min="3" max="4" width="10.6640625" bestFit="1" customWidth="1"/>
    <col min="5" max="6" width="14.44140625" bestFit="1" customWidth="1"/>
    <col min="7" max="10" width="14.6640625" bestFit="1" customWidth="1"/>
  </cols>
  <sheetData>
    <row r="1" spans="1:10" x14ac:dyDescent="0.3">
      <c r="A1" t="s">
        <v>19</v>
      </c>
      <c r="B1" t="s">
        <v>20</v>
      </c>
      <c r="C1" t="s">
        <v>38</v>
      </c>
      <c r="D1" t="s">
        <v>45</v>
      </c>
      <c r="E1" t="s">
        <v>23</v>
      </c>
      <c r="F1" t="s">
        <v>24</v>
      </c>
      <c r="G1" t="s">
        <v>40</v>
      </c>
      <c r="H1" t="s">
        <v>41</v>
      </c>
      <c r="I1" t="s">
        <v>46</v>
      </c>
      <c r="J1" t="s">
        <v>47</v>
      </c>
    </row>
    <row r="2" spans="1:10" x14ac:dyDescent="0.3">
      <c r="A2" t="s">
        <v>149</v>
      </c>
      <c r="B2" t="s">
        <v>29</v>
      </c>
      <c r="C2" t="s">
        <v>30</v>
      </c>
      <c r="D2" t="s">
        <v>30</v>
      </c>
      <c r="E2" t="s">
        <v>31</v>
      </c>
      <c r="F2" t="s">
        <v>31</v>
      </c>
      <c r="G2" t="s">
        <v>32</v>
      </c>
      <c r="H2" t="s">
        <v>32</v>
      </c>
      <c r="I2" t="s">
        <v>32</v>
      </c>
      <c r="J2" t="s">
        <v>32</v>
      </c>
    </row>
    <row r="3" spans="1:10" x14ac:dyDescent="0.3">
      <c r="A3" s="5">
        <v>42166</v>
      </c>
      <c r="B3">
        <v>0</v>
      </c>
      <c r="C3">
        <v>20.059999999999999</v>
      </c>
      <c r="D3">
        <v>16.55</v>
      </c>
      <c r="E3">
        <v>48.26</v>
      </c>
      <c r="F3">
        <v>43.79</v>
      </c>
      <c r="G3">
        <v>5029.8530000000001</v>
      </c>
      <c r="H3">
        <v>5123.1580000000004</v>
      </c>
      <c r="I3">
        <v>2836.5250000000001</v>
      </c>
      <c r="J3">
        <v>37273.879999999997</v>
      </c>
    </row>
    <row r="4" spans="1:10" x14ac:dyDescent="0.3">
      <c r="A4" s="5">
        <v>42167</v>
      </c>
      <c r="B4">
        <v>1</v>
      </c>
      <c r="C4">
        <v>20.14</v>
      </c>
      <c r="D4">
        <v>16.63</v>
      </c>
      <c r="E4">
        <v>48.45</v>
      </c>
      <c r="F4">
        <v>44</v>
      </c>
      <c r="G4">
        <v>4841.4639999999999</v>
      </c>
      <c r="H4">
        <v>4930.473</v>
      </c>
      <c r="I4">
        <v>2847.567</v>
      </c>
      <c r="J4">
        <v>34951.730000000003</v>
      </c>
    </row>
    <row r="5" spans="1:10" x14ac:dyDescent="0.3">
      <c r="A5" s="5">
        <v>42168</v>
      </c>
      <c r="B5">
        <v>2</v>
      </c>
      <c r="C5">
        <v>20.190000000000001</v>
      </c>
      <c r="D5">
        <v>16.600000000000001</v>
      </c>
      <c r="E5">
        <v>48.56</v>
      </c>
      <c r="F5">
        <v>43.93</v>
      </c>
      <c r="G5">
        <v>4910.7700000000004</v>
      </c>
      <c r="H5">
        <v>5017.6890000000003</v>
      </c>
      <c r="I5">
        <v>2873.1489999999999</v>
      </c>
      <c r="J5">
        <v>34286.61</v>
      </c>
    </row>
    <row r="6" spans="1:10" x14ac:dyDescent="0.3">
      <c r="A6" s="5">
        <v>42169</v>
      </c>
      <c r="B6">
        <v>3</v>
      </c>
      <c r="C6">
        <v>20.309999999999999</v>
      </c>
      <c r="D6">
        <v>16.52</v>
      </c>
      <c r="E6">
        <v>48.82</v>
      </c>
      <c r="F6">
        <v>43.73</v>
      </c>
      <c r="G6">
        <v>5038.3509999999997</v>
      </c>
      <c r="H6">
        <v>5419.8320000000003</v>
      </c>
      <c r="I6">
        <v>2894.8989999999999</v>
      </c>
      <c r="J6">
        <v>39250.769999999997</v>
      </c>
    </row>
    <row r="7" spans="1:10" x14ac:dyDescent="0.3">
      <c r="A7" s="5">
        <v>42170</v>
      </c>
      <c r="B7">
        <v>4</v>
      </c>
      <c r="C7">
        <v>20.34</v>
      </c>
      <c r="D7">
        <v>16.54</v>
      </c>
      <c r="E7">
        <v>48.9</v>
      </c>
      <c r="F7">
        <v>43.78</v>
      </c>
      <c r="G7">
        <v>5038.4380000000001</v>
      </c>
      <c r="H7">
        <v>5569.7309999999998</v>
      </c>
      <c r="I7">
        <v>2904.3679999999999</v>
      </c>
      <c r="J7">
        <v>40046.910000000003</v>
      </c>
    </row>
    <row r="8" spans="1:10" x14ac:dyDescent="0.3">
      <c r="A8" s="5">
        <v>42171</v>
      </c>
      <c r="B8">
        <v>5</v>
      </c>
      <c r="C8">
        <v>20.27</v>
      </c>
      <c r="D8">
        <v>16.43</v>
      </c>
      <c r="E8">
        <v>48.73</v>
      </c>
      <c r="F8">
        <v>43.51</v>
      </c>
      <c r="G8">
        <v>5038.2629999999999</v>
      </c>
      <c r="H8">
        <v>6092.1710000000003</v>
      </c>
      <c r="I8">
        <v>2922.7640000000001</v>
      </c>
      <c r="J8">
        <v>40420.32</v>
      </c>
    </row>
    <row r="9" spans="1:10" x14ac:dyDescent="0.3">
      <c r="A9" s="5">
        <v>42172</v>
      </c>
      <c r="B9">
        <v>6</v>
      </c>
      <c r="C9">
        <v>20.3</v>
      </c>
      <c r="D9">
        <v>16.399999999999999</v>
      </c>
      <c r="E9">
        <v>48.81</v>
      </c>
      <c r="F9">
        <v>43.44</v>
      </c>
      <c r="G9">
        <v>5038.2209999999995</v>
      </c>
      <c r="H9">
        <v>5977.6080000000002</v>
      </c>
      <c r="I9">
        <v>2936.893</v>
      </c>
      <c r="J9">
        <v>40417.660000000003</v>
      </c>
    </row>
    <row r="10" spans="1:10" x14ac:dyDescent="0.3">
      <c r="A10" s="5">
        <v>42173</v>
      </c>
      <c r="B10">
        <v>7</v>
      </c>
      <c r="C10">
        <v>20.41</v>
      </c>
      <c r="D10">
        <v>16.36</v>
      </c>
      <c r="E10">
        <v>49.05</v>
      </c>
      <c r="F10">
        <v>43.32</v>
      </c>
      <c r="G10">
        <v>5038.424</v>
      </c>
      <c r="H10">
        <v>6321.6750000000002</v>
      </c>
      <c r="I10">
        <v>2942.0880000000002</v>
      </c>
      <c r="J10">
        <v>40420.370000000003</v>
      </c>
    </row>
    <row r="11" spans="1:10" x14ac:dyDescent="0.3">
      <c r="A11" s="5">
        <v>42174</v>
      </c>
      <c r="B11">
        <v>8</v>
      </c>
      <c r="C11">
        <v>20.239999999999998</v>
      </c>
      <c r="D11">
        <v>16.22</v>
      </c>
      <c r="E11">
        <v>48.67</v>
      </c>
      <c r="F11">
        <v>42.97</v>
      </c>
      <c r="G11">
        <v>5038.4939999999997</v>
      </c>
      <c r="H11">
        <v>6459.26</v>
      </c>
      <c r="I11">
        <v>2936.2150000000001</v>
      </c>
      <c r="J11">
        <v>40417.230000000003</v>
      </c>
    </row>
    <row r="12" spans="1:10" x14ac:dyDescent="0.3">
      <c r="A12" s="5">
        <v>42175</v>
      </c>
      <c r="B12">
        <v>9</v>
      </c>
      <c r="C12">
        <v>20.12</v>
      </c>
      <c r="D12">
        <v>16.18</v>
      </c>
      <c r="E12">
        <v>48.39</v>
      </c>
      <c r="F12">
        <v>42.89</v>
      </c>
      <c r="G12">
        <v>5038.085</v>
      </c>
      <c r="H12">
        <v>6902.5339999999997</v>
      </c>
      <c r="I12">
        <v>2964.2719999999999</v>
      </c>
      <c r="J12">
        <v>40420.639999999999</v>
      </c>
    </row>
    <row r="13" spans="1:10" x14ac:dyDescent="0.3">
      <c r="A13" s="5">
        <v>42176</v>
      </c>
      <c r="B13">
        <v>10</v>
      </c>
      <c r="C13">
        <v>20.07</v>
      </c>
      <c r="D13">
        <v>16.02</v>
      </c>
      <c r="E13">
        <v>48.28</v>
      </c>
      <c r="F13">
        <v>42.49</v>
      </c>
      <c r="G13">
        <v>5037.991</v>
      </c>
      <c r="H13">
        <v>7171.982</v>
      </c>
      <c r="I13">
        <v>2977.4140000000002</v>
      </c>
      <c r="J13">
        <v>40417.57</v>
      </c>
    </row>
    <row r="14" spans="1:10" x14ac:dyDescent="0.3">
      <c r="A14" s="5">
        <v>42177</v>
      </c>
      <c r="B14">
        <v>11</v>
      </c>
      <c r="C14">
        <v>19.940000000000001</v>
      </c>
      <c r="D14">
        <v>16.14</v>
      </c>
      <c r="E14">
        <v>47.99</v>
      </c>
      <c r="F14">
        <v>42.78</v>
      </c>
      <c r="G14">
        <v>5037.4170000000004</v>
      </c>
      <c r="H14">
        <v>6719.8879999999999</v>
      </c>
      <c r="I14">
        <v>2980.0740000000001</v>
      </c>
      <c r="J14">
        <v>40417.54</v>
      </c>
    </row>
    <row r="15" spans="1:10" x14ac:dyDescent="0.3">
      <c r="A15" s="5">
        <v>42178</v>
      </c>
      <c r="B15">
        <v>12</v>
      </c>
      <c r="C15">
        <v>20.05</v>
      </c>
      <c r="D15">
        <v>16.260000000000002</v>
      </c>
      <c r="E15">
        <v>48.23</v>
      </c>
      <c r="F15">
        <v>43.07</v>
      </c>
      <c r="G15">
        <v>3167.134</v>
      </c>
      <c r="H15">
        <v>5947.1149999999998</v>
      </c>
      <c r="I15">
        <v>1232.807</v>
      </c>
      <c r="J15">
        <v>17487.310000000001</v>
      </c>
    </row>
    <row r="16" spans="1:10" x14ac:dyDescent="0.3">
      <c r="A16" s="5">
        <v>42179</v>
      </c>
      <c r="B16">
        <v>13</v>
      </c>
      <c r="C16">
        <v>20</v>
      </c>
      <c r="D16">
        <v>16.2</v>
      </c>
      <c r="E16">
        <v>48.12</v>
      </c>
      <c r="F16">
        <v>42.94</v>
      </c>
      <c r="G16">
        <v>159.62049999999999</v>
      </c>
      <c r="H16">
        <v>498.05689999999998</v>
      </c>
      <c r="I16">
        <v>10.55043</v>
      </c>
      <c r="J16">
        <v>87.026889999999995</v>
      </c>
    </row>
    <row r="17" spans="1:10" x14ac:dyDescent="0.3">
      <c r="A17" s="5">
        <v>42180</v>
      </c>
      <c r="B17">
        <v>14</v>
      </c>
      <c r="C17">
        <v>20.03</v>
      </c>
      <c r="D17">
        <v>16.09</v>
      </c>
      <c r="E17">
        <v>48.19</v>
      </c>
      <c r="F17">
        <v>42.66</v>
      </c>
      <c r="G17">
        <v>77.864419999999996</v>
      </c>
      <c r="H17">
        <v>249.596</v>
      </c>
      <c r="I17">
        <v>2.1893850000000001</v>
      </c>
      <c r="J17">
        <v>15.78816</v>
      </c>
    </row>
    <row r="18" spans="1:10" x14ac:dyDescent="0.3">
      <c r="A18" s="5">
        <v>42181</v>
      </c>
      <c r="B18">
        <v>15</v>
      </c>
      <c r="C18">
        <v>20.05</v>
      </c>
      <c r="D18">
        <v>16.23</v>
      </c>
      <c r="E18">
        <v>48.23</v>
      </c>
      <c r="F18">
        <v>43.02</v>
      </c>
      <c r="G18">
        <v>34.279580000000003</v>
      </c>
      <c r="H18">
        <v>102.2188</v>
      </c>
      <c r="I18">
        <v>-2.3009650000000001</v>
      </c>
      <c r="J18">
        <v>-16.60453</v>
      </c>
    </row>
    <row r="19" spans="1:10" x14ac:dyDescent="0.3">
      <c r="A19" s="5">
        <v>42182</v>
      </c>
      <c r="B19">
        <v>16</v>
      </c>
      <c r="C19">
        <v>19.88</v>
      </c>
      <c r="D19">
        <v>16.14</v>
      </c>
      <c r="E19">
        <v>47.85</v>
      </c>
      <c r="F19">
        <v>42.79</v>
      </c>
      <c r="G19">
        <v>21.456050000000001</v>
      </c>
      <c r="H19">
        <v>67.457279999999997</v>
      </c>
      <c r="I19">
        <v>-1.868595</v>
      </c>
      <c r="J19">
        <v>-15.17441</v>
      </c>
    </row>
    <row r="20" spans="1:10" x14ac:dyDescent="0.3">
      <c r="A20" s="5">
        <v>42183</v>
      </c>
      <c r="B20">
        <v>17</v>
      </c>
      <c r="C20">
        <v>19.75</v>
      </c>
      <c r="D20">
        <v>16.09</v>
      </c>
      <c r="E20">
        <v>47.56</v>
      </c>
      <c r="F20">
        <v>42.66</v>
      </c>
      <c r="G20">
        <v>13.1303</v>
      </c>
      <c r="H20">
        <v>40.875079999999997</v>
      </c>
      <c r="I20">
        <v>-2.0100410000000002</v>
      </c>
      <c r="J20">
        <v>-14.727639999999999</v>
      </c>
    </row>
    <row r="21" spans="1:10" x14ac:dyDescent="0.3">
      <c r="A21" s="5">
        <v>42184</v>
      </c>
      <c r="B21">
        <v>18</v>
      </c>
      <c r="C21">
        <v>19.41</v>
      </c>
      <c r="D21">
        <v>15.68</v>
      </c>
      <c r="E21">
        <v>46.78</v>
      </c>
      <c r="F21">
        <v>41.64</v>
      </c>
      <c r="G21">
        <v>10.52079</v>
      </c>
      <c r="H21">
        <v>33.59151</v>
      </c>
      <c r="I21">
        <v>-1.9163030000000001</v>
      </c>
      <c r="J21">
        <v>-13.75224</v>
      </c>
    </row>
    <row r="22" spans="1:10" x14ac:dyDescent="0.3">
      <c r="A22" s="5">
        <v>42185</v>
      </c>
      <c r="B22">
        <v>19</v>
      </c>
      <c r="C22">
        <v>19.68</v>
      </c>
      <c r="D22">
        <v>15.99</v>
      </c>
      <c r="E22">
        <v>47.39</v>
      </c>
      <c r="F22">
        <v>42.41</v>
      </c>
      <c r="G22">
        <v>11.249969999999999</v>
      </c>
      <c r="H22">
        <v>37.261789999999998</v>
      </c>
      <c r="I22">
        <v>-1.671619</v>
      </c>
      <c r="J22">
        <v>-14.57471</v>
      </c>
    </row>
    <row r="23" spans="1:10" x14ac:dyDescent="0.3">
      <c r="A23" s="5">
        <v>42186</v>
      </c>
      <c r="B23">
        <v>20</v>
      </c>
      <c r="C23">
        <v>19.68</v>
      </c>
      <c r="D23">
        <v>16.100000000000001</v>
      </c>
      <c r="E23">
        <v>47.4</v>
      </c>
      <c r="F23">
        <v>42.68</v>
      </c>
      <c r="G23">
        <v>11.07996</v>
      </c>
      <c r="H23">
        <v>36.319980000000001</v>
      </c>
      <c r="I23">
        <v>-1.784079</v>
      </c>
      <c r="J23">
        <v>-14.7234</v>
      </c>
    </row>
    <row r="24" spans="1:10" x14ac:dyDescent="0.3">
      <c r="A24" s="5">
        <v>42187</v>
      </c>
      <c r="B24">
        <v>21</v>
      </c>
      <c r="C24">
        <v>19.66</v>
      </c>
      <c r="D24">
        <v>16.18</v>
      </c>
      <c r="E24">
        <v>47.36</v>
      </c>
      <c r="F24">
        <v>42.89</v>
      </c>
      <c r="G24">
        <v>9.6150509999999993</v>
      </c>
      <c r="H24">
        <v>34.178730000000002</v>
      </c>
      <c r="I24">
        <v>-1.7370950000000001</v>
      </c>
      <c r="J24">
        <v>-17.12743</v>
      </c>
    </row>
    <row r="25" spans="1:10" x14ac:dyDescent="0.3">
      <c r="A25" s="5">
        <v>42188</v>
      </c>
      <c r="B25">
        <v>22</v>
      </c>
      <c r="C25">
        <v>19.739999999999998</v>
      </c>
      <c r="D25">
        <v>16.27</v>
      </c>
      <c r="E25">
        <v>47.53</v>
      </c>
      <c r="F25">
        <v>43.1</v>
      </c>
      <c r="G25">
        <v>8.6948349999999994</v>
      </c>
      <c r="H25">
        <v>30.009150000000002</v>
      </c>
      <c r="I25">
        <v>-1.9248609999999999</v>
      </c>
      <c r="J25">
        <v>-15.09849</v>
      </c>
    </row>
    <row r="26" spans="1:10" x14ac:dyDescent="0.3">
      <c r="A26" s="5">
        <v>42189</v>
      </c>
      <c r="B26">
        <v>23</v>
      </c>
      <c r="C26">
        <v>19.78</v>
      </c>
      <c r="D26">
        <v>16.28</v>
      </c>
      <c r="E26">
        <v>47.61</v>
      </c>
      <c r="F26">
        <v>43.14</v>
      </c>
      <c r="G26">
        <v>7.9810809999999996</v>
      </c>
      <c r="H26">
        <v>27.529710000000001</v>
      </c>
      <c r="I26">
        <v>-1.8497779999999999</v>
      </c>
      <c r="J26">
        <v>-14.79799</v>
      </c>
    </row>
    <row r="27" spans="1:10" x14ac:dyDescent="0.3">
      <c r="A27" s="5">
        <v>42190</v>
      </c>
      <c r="B27">
        <v>24</v>
      </c>
      <c r="C27">
        <v>19.579999999999998</v>
      </c>
      <c r="D27">
        <v>15.9</v>
      </c>
      <c r="E27">
        <v>47.16</v>
      </c>
      <c r="F27">
        <v>42.19</v>
      </c>
      <c r="G27">
        <v>7.2594810000000001</v>
      </c>
      <c r="H27">
        <v>24.004159999999999</v>
      </c>
      <c r="I27">
        <v>-1.7655920000000001</v>
      </c>
      <c r="J27">
        <v>-15.852539999999999</v>
      </c>
    </row>
    <row r="28" spans="1:10" x14ac:dyDescent="0.3">
      <c r="A28" s="5">
        <v>42191</v>
      </c>
      <c r="B28">
        <v>25</v>
      </c>
      <c r="C28">
        <v>19.79</v>
      </c>
      <c r="D28">
        <v>16.23</v>
      </c>
      <c r="E28">
        <v>47.65</v>
      </c>
      <c r="F28">
        <v>43.02</v>
      </c>
      <c r="G28">
        <v>8.7591110000000008</v>
      </c>
      <c r="H28">
        <v>31.01801</v>
      </c>
      <c r="I28">
        <v>-1.905797</v>
      </c>
      <c r="J28">
        <v>-15.096489999999999</v>
      </c>
    </row>
    <row r="29" spans="1:10" x14ac:dyDescent="0.3">
      <c r="A29" s="5">
        <v>42192</v>
      </c>
      <c r="B29">
        <v>26</v>
      </c>
      <c r="C29">
        <v>19.78</v>
      </c>
      <c r="D29">
        <v>16.170000000000002</v>
      </c>
      <c r="E29">
        <v>47.62</v>
      </c>
      <c r="F29">
        <v>42.86</v>
      </c>
      <c r="G29">
        <v>9.1434689999999996</v>
      </c>
      <c r="H29">
        <v>31.804939999999998</v>
      </c>
      <c r="I29">
        <v>-1.924447</v>
      </c>
      <c r="J29">
        <v>-14.644590000000001</v>
      </c>
    </row>
    <row r="30" spans="1:10" x14ac:dyDescent="0.3">
      <c r="A30" s="5">
        <v>42193</v>
      </c>
      <c r="B30">
        <v>27</v>
      </c>
      <c r="C30">
        <v>19.649999999999999</v>
      </c>
      <c r="D30">
        <v>16.18</v>
      </c>
      <c r="E30">
        <v>47.34</v>
      </c>
      <c r="F30">
        <v>42.89</v>
      </c>
      <c r="G30">
        <v>3022.1849999999999</v>
      </c>
      <c r="H30">
        <v>3957.4050000000002</v>
      </c>
      <c r="I30">
        <v>1773.251</v>
      </c>
      <c r="J30">
        <v>24413.43</v>
      </c>
    </row>
    <row r="31" spans="1:10" x14ac:dyDescent="0.3">
      <c r="A31" s="5">
        <v>42194</v>
      </c>
      <c r="B31">
        <v>28</v>
      </c>
      <c r="C31">
        <v>19.579999999999998</v>
      </c>
      <c r="D31">
        <v>16.170000000000002</v>
      </c>
      <c r="E31">
        <v>47.17</v>
      </c>
      <c r="F31">
        <v>42.85</v>
      </c>
      <c r="G31">
        <v>5037.8620000000001</v>
      </c>
      <c r="H31">
        <v>7028.6440000000002</v>
      </c>
      <c r="I31">
        <v>2966.6080000000002</v>
      </c>
      <c r="J31">
        <v>40412.83</v>
      </c>
    </row>
    <row r="32" spans="1:10" x14ac:dyDescent="0.3">
      <c r="A32" s="5">
        <v>42195</v>
      </c>
      <c r="B32">
        <v>29</v>
      </c>
      <c r="C32">
        <v>19.52</v>
      </c>
      <c r="D32">
        <v>16.03</v>
      </c>
      <c r="E32">
        <v>47.03</v>
      </c>
      <c r="F32">
        <v>42.51</v>
      </c>
      <c r="G32">
        <v>5037.5839999999998</v>
      </c>
      <c r="H32">
        <v>7449.1480000000001</v>
      </c>
      <c r="I32">
        <v>2981.616</v>
      </c>
      <c r="J32">
        <v>40416.33</v>
      </c>
    </row>
    <row r="33" spans="1:10" x14ac:dyDescent="0.3">
      <c r="A33" s="5">
        <v>42196</v>
      </c>
      <c r="B33">
        <v>30</v>
      </c>
      <c r="C33">
        <v>19.57</v>
      </c>
      <c r="D33">
        <v>15.94</v>
      </c>
      <c r="E33">
        <v>47.14</v>
      </c>
      <c r="F33">
        <v>42.29</v>
      </c>
      <c r="G33">
        <v>5038.28</v>
      </c>
      <c r="H33">
        <v>7811.1710000000003</v>
      </c>
      <c r="I33">
        <v>2986.9070000000002</v>
      </c>
      <c r="J33">
        <v>40414.480000000003</v>
      </c>
    </row>
    <row r="34" spans="1:10" x14ac:dyDescent="0.3">
      <c r="A34" s="5">
        <v>42197</v>
      </c>
      <c r="B34">
        <v>31</v>
      </c>
      <c r="C34">
        <v>19.77</v>
      </c>
      <c r="D34">
        <v>16.29</v>
      </c>
      <c r="E34">
        <v>47.61</v>
      </c>
      <c r="F34">
        <v>43.16</v>
      </c>
      <c r="G34">
        <v>5038.2439999999997</v>
      </c>
      <c r="H34">
        <v>6326.5709999999999</v>
      </c>
      <c r="I34">
        <v>2983.7559999999999</v>
      </c>
      <c r="J34">
        <v>40417.17</v>
      </c>
    </row>
    <row r="35" spans="1:10" x14ac:dyDescent="0.3">
      <c r="A35" s="5">
        <v>42198</v>
      </c>
      <c r="B35">
        <v>32</v>
      </c>
      <c r="C35">
        <v>19.72</v>
      </c>
      <c r="D35">
        <v>16.25</v>
      </c>
      <c r="E35">
        <v>47.49</v>
      </c>
      <c r="F35">
        <v>43.06</v>
      </c>
      <c r="G35">
        <v>5038.0069999999996</v>
      </c>
      <c r="H35">
        <v>6352.3209999999999</v>
      </c>
      <c r="I35">
        <v>2983.9630000000002</v>
      </c>
      <c r="J35">
        <v>40415.129999999997</v>
      </c>
    </row>
    <row r="36" spans="1:10" x14ac:dyDescent="0.3">
      <c r="A36" s="5">
        <v>42199</v>
      </c>
      <c r="B36">
        <v>33</v>
      </c>
      <c r="C36">
        <v>19.52</v>
      </c>
      <c r="D36">
        <v>15.95</v>
      </c>
      <c r="E36">
        <v>47.03</v>
      </c>
      <c r="F36">
        <v>42.32</v>
      </c>
      <c r="G36">
        <v>5037.6959999999999</v>
      </c>
      <c r="H36">
        <v>7026.8959999999997</v>
      </c>
      <c r="I36">
        <v>2987.0529999999999</v>
      </c>
      <c r="J36">
        <v>40415.33</v>
      </c>
    </row>
    <row r="37" spans="1:10" x14ac:dyDescent="0.3">
      <c r="A37" s="5">
        <v>42200</v>
      </c>
      <c r="B37">
        <v>34</v>
      </c>
      <c r="C37">
        <v>19.32</v>
      </c>
      <c r="D37">
        <v>15.71</v>
      </c>
      <c r="E37">
        <v>46.57</v>
      </c>
      <c r="F37">
        <v>41.72</v>
      </c>
      <c r="G37">
        <v>5037.8509999999997</v>
      </c>
      <c r="H37">
        <v>7154.1840000000002</v>
      </c>
      <c r="I37">
        <v>2993.6289999999999</v>
      </c>
      <c r="J37">
        <v>40415.68</v>
      </c>
    </row>
    <row r="38" spans="1:10" x14ac:dyDescent="0.3">
      <c r="A38" s="5">
        <v>42201</v>
      </c>
      <c r="B38">
        <v>35</v>
      </c>
      <c r="C38">
        <v>19.32</v>
      </c>
      <c r="D38">
        <v>15.75</v>
      </c>
      <c r="E38">
        <v>46.59</v>
      </c>
      <c r="F38">
        <v>41.81</v>
      </c>
      <c r="G38">
        <v>5038.085</v>
      </c>
      <c r="H38">
        <v>7673.4930000000004</v>
      </c>
      <c r="I38">
        <v>3002.0250000000001</v>
      </c>
      <c r="J38">
        <v>40416.53</v>
      </c>
    </row>
    <row r="39" spans="1:10" x14ac:dyDescent="0.3">
      <c r="A39" s="5">
        <v>42202</v>
      </c>
      <c r="B39">
        <v>36</v>
      </c>
      <c r="C39">
        <v>19.21</v>
      </c>
      <c r="D39">
        <v>15.6</v>
      </c>
      <c r="E39">
        <v>46.32</v>
      </c>
      <c r="F39">
        <v>41.43</v>
      </c>
      <c r="G39">
        <v>5038.4290000000001</v>
      </c>
      <c r="H39">
        <v>10772.61</v>
      </c>
      <c r="I39">
        <v>2993.5990000000002</v>
      </c>
      <c r="J39">
        <v>40415.17</v>
      </c>
    </row>
    <row r="40" spans="1:10" x14ac:dyDescent="0.3">
      <c r="A40" s="5">
        <v>42203</v>
      </c>
      <c r="B40">
        <v>37</v>
      </c>
      <c r="C40">
        <v>19.46</v>
      </c>
      <c r="D40">
        <v>15.7</v>
      </c>
      <c r="E40">
        <v>46.89</v>
      </c>
      <c r="F40">
        <v>41.7</v>
      </c>
      <c r="G40">
        <v>5038.3710000000001</v>
      </c>
      <c r="H40">
        <v>9061.6229999999996</v>
      </c>
      <c r="I40">
        <v>2978.3760000000002</v>
      </c>
      <c r="J40">
        <v>40417.760000000002</v>
      </c>
    </row>
    <row r="41" spans="1:10" x14ac:dyDescent="0.3">
      <c r="A41" s="5">
        <v>42204</v>
      </c>
      <c r="B41">
        <v>38</v>
      </c>
      <c r="C41">
        <v>19.399999999999999</v>
      </c>
      <c r="D41">
        <v>15.76</v>
      </c>
      <c r="E41">
        <v>46.77</v>
      </c>
      <c r="F41">
        <v>41.84</v>
      </c>
      <c r="G41">
        <v>5038.2920000000004</v>
      </c>
      <c r="H41">
        <v>7433.7539999999999</v>
      </c>
      <c r="I41">
        <v>3007.578</v>
      </c>
      <c r="J41">
        <v>40414.61</v>
      </c>
    </row>
    <row r="42" spans="1:10" x14ac:dyDescent="0.3">
      <c r="A42" s="5">
        <v>42205</v>
      </c>
      <c r="B42">
        <v>39</v>
      </c>
      <c r="C42">
        <v>19.440000000000001</v>
      </c>
      <c r="D42">
        <v>16</v>
      </c>
      <c r="E42">
        <v>46.86</v>
      </c>
      <c r="F42">
        <v>42.45</v>
      </c>
      <c r="G42">
        <v>5037.6180000000004</v>
      </c>
      <c r="H42">
        <v>6638.8729999999996</v>
      </c>
      <c r="I42">
        <v>3028.096</v>
      </c>
      <c r="J42">
        <v>40415.42</v>
      </c>
    </row>
    <row r="43" spans="1:10" x14ac:dyDescent="0.3">
      <c r="A43" s="5">
        <v>42206</v>
      </c>
      <c r="B43">
        <v>40</v>
      </c>
      <c r="C43">
        <v>19.34</v>
      </c>
      <c r="D43">
        <v>15.83</v>
      </c>
      <c r="E43">
        <v>46.63</v>
      </c>
      <c r="F43">
        <v>42.02</v>
      </c>
      <c r="G43">
        <v>5037.652</v>
      </c>
      <c r="H43">
        <v>6897.2139999999999</v>
      </c>
      <c r="I43">
        <v>3045.279</v>
      </c>
      <c r="J43">
        <v>40414.82</v>
      </c>
    </row>
    <row r="44" spans="1:10" x14ac:dyDescent="0.3">
      <c r="A44" s="5">
        <v>42207</v>
      </c>
      <c r="B44">
        <v>41</v>
      </c>
      <c r="C44">
        <v>19.28</v>
      </c>
      <c r="D44">
        <v>15.76</v>
      </c>
      <c r="E44">
        <v>46.48</v>
      </c>
      <c r="F44">
        <v>41.83</v>
      </c>
      <c r="G44">
        <v>5037.799</v>
      </c>
      <c r="H44">
        <v>7194.6419999999998</v>
      </c>
      <c r="I44">
        <v>3051.6979999999999</v>
      </c>
      <c r="J44">
        <v>40415.64</v>
      </c>
    </row>
    <row r="45" spans="1:10" x14ac:dyDescent="0.3">
      <c r="A45" s="5">
        <v>42208</v>
      </c>
      <c r="B45">
        <v>42</v>
      </c>
      <c r="C45">
        <v>19.28</v>
      </c>
      <c r="D45">
        <v>15.52</v>
      </c>
      <c r="E45">
        <v>46.49</v>
      </c>
      <c r="F45">
        <v>41.24</v>
      </c>
      <c r="G45">
        <v>5038.1220000000003</v>
      </c>
      <c r="H45">
        <v>8693.5159999999996</v>
      </c>
      <c r="I45">
        <v>3046.0239999999999</v>
      </c>
      <c r="J45">
        <v>40413.519999999997</v>
      </c>
    </row>
    <row r="46" spans="1:10" x14ac:dyDescent="0.3">
      <c r="A46" s="5">
        <v>42209</v>
      </c>
      <c r="B46">
        <v>43</v>
      </c>
      <c r="C46">
        <v>19.46</v>
      </c>
      <c r="D46">
        <v>15.66</v>
      </c>
      <c r="E46">
        <v>46.89</v>
      </c>
      <c r="F46">
        <v>41.58</v>
      </c>
      <c r="G46">
        <v>5003.0209999999997</v>
      </c>
      <c r="H46">
        <v>8107.5529999999999</v>
      </c>
      <c r="I46">
        <v>3005.1990000000001</v>
      </c>
      <c r="J46">
        <v>40133.769999999997</v>
      </c>
    </row>
    <row r="47" spans="1:10" x14ac:dyDescent="0.3">
      <c r="A47" s="5">
        <v>42210</v>
      </c>
      <c r="B47">
        <v>44</v>
      </c>
      <c r="C47">
        <v>19.670000000000002</v>
      </c>
      <c r="D47">
        <v>16.010000000000002</v>
      </c>
      <c r="E47">
        <v>47.37</v>
      </c>
      <c r="F47">
        <v>42.47</v>
      </c>
      <c r="G47">
        <v>5037.9740000000002</v>
      </c>
      <c r="H47">
        <v>6271.8329999999996</v>
      </c>
      <c r="I47">
        <v>3011.134</v>
      </c>
      <c r="J47">
        <v>40415.550000000003</v>
      </c>
    </row>
    <row r="48" spans="1:10" x14ac:dyDescent="0.3">
      <c r="A48" s="5">
        <v>42211</v>
      </c>
      <c r="B48">
        <v>45</v>
      </c>
      <c r="C48">
        <v>19.649999999999999</v>
      </c>
      <c r="D48">
        <v>16.07</v>
      </c>
      <c r="E48">
        <v>47.32</v>
      </c>
      <c r="F48">
        <v>42.6</v>
      </c>
      <c r="G48">
        <v>5038.08</v>
      </c>
      <c r="H48">
        <v>6227.5860000000002</v>
      </c>
      <c r="I48">
        <v>3007.9859999999999</v>
      </c>
      <c r="J48">
        <v>40414.65</v>
      </c>
    </row>
    <row r="49" spans="1:10" x14ac:dyDescent="0.3">
      <c r="A49" s="5">
        <v>42212</v>
      </c>
      <c r="B49">
        <v>46</v>
      </c>
      <c r="C49">
        <v>19.61</v>
      </c>
      <c r="D49">
        <v>16.059999999999999</v>
      </c>
      <c r="E49">
        <v>47.24</v>
      </c>
      <c r="F49">
        <v>42.59</v>
      </c>
      <c r="G49">
        <v>5037.8100000000004</v>
      </c>
      <c r="H49">
        <v>6098.6859999999997</v>
      </c>
      <c r="I49">
        <v>3016.3150000000001</v>
      </c>
      <c r="J49">
        <v>40416.68</v>
      </c>
    </row>
    <row r="50" spans="1:10" x14ac:dyDescent="0.3">
      <c r="A50" s="5">
        <v>42213</v>
      </c>
      <c r="B50">
        <v>47</v>
      </c>
      <c r="C50">
        <v>19.61</v>
      </c>
      <c r="D50">
        <v>16.079999999999998</v>
      </c>
      <c r="E50">
        <v>47.24</v>
      </c>
      <c r="F50">
        <v>42.63</v>
      </c>
      <c r="G50">
        <v>5037.826</v>
      </c>
      <c r="H50">
        <v>6032.4489999999996</v>
      </c>
      <c r="I50">
        <v>3027.4070000000002</v>
      </c>
      <c r="J50">
        <v>40414.410000000003</v>
      </c>
    </row>
    <row r="51" spans="1:10" x14ac:dyDescent="0.3">
      <c r="A51" s="5">
        <v>42214</v>
      </c>
      <c r="B51">
        <v>48</v>
      </c>
      <c r="C51">
        <v>19.63</v>
      </c>
      <c r="D51">
        <v>16.13</v>
      </c>
      <c r="E51">
        <v>47.29</v>
      </c>
      <c r="F51">
        <v>42.76</v>
      </c>
      <c r="G51">
        <v>5037.7830000000004</v>
      </c>
      <c r="H51">
        <v>5701.4080000000004</v>
      </c>
      <c r="I51">
        <v>3038.4810000000002</v>
      </c>
      <c r="J51">
        <v>40414.660000000003</v>
      </c>
    </row>
    <row r="52" spans="1:10" x14ac:dyDescent="0.3">
      <c r="A52" s="5">
        <v>42215</v>
      </c>
      <c r="B52">
        <v>49</v>
      </c>
      <c r="C52">
        <v>19.559999999999999</v>
      </c>
      <c r="D52">
        <v>16.059999999999999</v>
      </c>
      <c r="E52">
        <v>47.12</v>
      </c>
      <c r="F52">
        <v>42.59</v>
      </c>
      <c r="G52">
        <v>5037.3890000000001</v>
      </c>
      <c r="H52">
        <v>5971.0969999999998</v>
      </c>
      <c r="I52">
        <v>3055.5839999999998</v>
      </c>
      <c r="J52">
        <v>40415.019999999997</v>
      </c>
    </row>
    <row r="53" spans="1:10" x14ac:dyDescent="0.3">
      <c r="A53" s="5">
        <v>42216</v>
      </c>
      <c r="B53">
        <v>50</v>
      </c>
      <c r="C53">
        <v>19.399999999999999</v>
      </c>
      <c r="D53">
        <v>15.89</v>
      </c>
      <c r="E53">
        <v>46.76</v>
      </c>
      <c r="F53">
        <v>42.17</v>
      </c>
      <c r="G53">
        <v>4507.415</v>
      </c>
      <c r="H53">
        <v>10202.469999999999</v>
      </c>
      <c r="I53">
        <v>2976.663</v>
      </c>
      <c r="J53">
        <v>38344.94</v>
      </c>
    </row>
    <row r="54" spans="1:10" x14ac:dyDescent="0.3">
      <c r="A54" s="5">
        <v>42217</v>
      </c>
      <c r="B54">
        <v>51</v>
      </c>
      <c r="C54">
        <v>19.43</v>
      </c>
      <c r="D54">
        <v>15.84</v>
      </c>
      <c r="E54">
        <v>46.83</v>
      </c>
      <c r="F54">
        <v>42.03</v>
      </c>
      <c r="G54">
        <v>4025.5790000000002</v>
      </c>
      <c r="H54">
        <v>12426.63</v>
      </c>
      <c r="I54">
        <v>3076.0630000000001</v>
      </c>
      <c r="J54">
        <v>40426.94</v>
      </c>
    </row>
    <row r="55" spans="1:10" x14ac:dyDescent="0.3">
      <c r="A55" s="5">
        <v>42218</v>
      </c>
      <c r="B55">
        <v>52</v>
      </c>
      <c r="C55">
        <v>19.41</v>
      </c>
      <c r="D55">
        <v>15.78</v>
      </c>
      <c r="E55">
        <v>46.79</v>
      </c>
      <c r="F55">
        <v>41.88</v>
      </c>
      <c r="G55">
        <v>4982.6580000000004</v>
      </c>
      <c r="H55">
        <v>19270.669999999998</v>
      </c>
      <c r="I55">
        <v>3071.2089999999998</v>
      </c>
      <c r="J55">
        <v>40426.480000000003</v>
      </c>
    </row>
    <row r="56" spans="1:10" x14ac:dyDescent="0.3">
      <c r="A56" s="5">
        <v>42219</v>
      </c>
      <c r="B56">
        <v>53</v>
      </c>
      <c r="C56">
        <v>19.47</v>
      </c>
      <c r="D56">
        <v>15.82</v>
      </c>
      <c r="E56">
        <v>46.93</v>
      </c>
      <c r="F56">
        <v>41.98</v>
      </c>
      <c r="G56">
        <v>5036.9040000000005</v>
      </c>
      <c r="H56">
        <v>20151.11</v>
      </c>
      <c r="I56">
        <v>3062.634</v>
      </c>
      <c r="J56">
        <v>40427.71</v>
      </c>
    </row>
    <row r="57" spans="1:10" x14ac:dyDescent="0.3">
      <c r="A57" s="5">
        <v>42220</v>
      </c>
      <c r="B57">
        <v>54</v>
      </c>
      <c r="C57">
        <v>19.41</v>
      </c>
      <c r="D57">
        <v>15.79</v>
      </c>
      <c r="E57">
        <v>46.78</v>
      </c>
      <c r="F57">
        <v>41.93</v>
      </c>
      <c r="G57">
        <v>5037.5450000000001</v>
      </c>
      <c r="H57">
        <v>11857.61</v>
      </c>
      <c r="I57">
        <v>3057.6880000000001</v>
      </c>
      <c r="J57">
        <v>40420.879999999997</v>
      </c>
    </row>
    <row r="58" spans="1:10" x14ac:dyDescent="0.3">
      <c r="A58" s="5">
        <v>42221</v>
      </c>
      <c r="B58">
        <v>55</v>
      </c>
      <c r="C58">
        <v>19.47</v>
      </c>
      <c r="D58">
        <v>15.82</v>
      </c>
      <c r="E58">
        <v>46.91</v>
      </c>
      <c r="F58">
        <v>41.99</v>
      </c>
      <c r="G58">
        <v>5041.5190000000002</v>
      </c>
      <c r="H58">
        <v>6725.2560000000003</v>
      </c>
      <c r="I58">
        <v>3060.877</v>
      </c>
      <c r="J58">
        <v>40442.25</v>
      </c>
    </row>
    <row r="59" spans="1:10" x14ac:dyDescent="0.3">
      <c r="A59" s="5">
        <v>42222</v>
      </c>
      <c r="B59">
        <v>56</v>
      </c>
      <c r="C59">
        <v>19.57</v>
      </c>
      <c r="D59">
        <v>15.94</v>
      </c>
      <c r="E59">
        <v>47.14</v>
      </c>
      <c r="F59">
        <v>42.28</v>
      </c>
      <c r="G59">
        <v>5041.4080000000004</v>
      </c>
      <c r="H59">
        <v>6189.3429999999998</v>
      </c>
      <c r="I59">
        <v>3056.991</v>
      </c>
      <c r="J59">
        <v>40442.11</v>
      </c>
    </row>
    <row r="60" spans="1:10" x14ac:dyDescent="0.3">
      <c r="A60" s="5">
        <v>42223</v>
      </c>
      <c r="B60">
        <v>57</v>
      </c>
      <c r="C60">
        <v>19.47</v>
      </c>
      <c r="D60">
        <v>15.77</v>
      </c>
      <c r="E60">
        <v>46.92</v>
      </c>
      <c r="F60">
        <v>41.86</v>
      </c>
      <c r="G60">
        <v>5041.6670000000004</v>
      </c>
      <c r="H60">
        <v>7483.701</v>
      </c>
      <c r="I60">
        <v>3048.48</v>
      </c>
      <c r="J60">
        <v>40445.879999999997</v>
      </c>
    </row>
    <row r="61" spans="1:10" x14ac:dyDescent="0.3">
      <c r="A61" s="5">
        <v>42224</v>
      </c>
      <c r="B61">
        <v>58</v>
      </c>
      <c r="C61">
        <v>19.579999999999998</v>
      </c>
      <c r="D61">
        <v>15.89</v>
      </c>
      <c r="E61">
        <v>47.16</v>
      </c>
      <c r="F61">
        <v>42.17</v>
      </c>
      <c r="G61">
        <v>5042.1890000000003</v>
      </c>
      <c r="H61">
        <v>6316.107</v>
      </c>
      <c r="I61">
        <v>3034.6559999999999</v>
      </c>
      <c r="J61">
        <v>40444.99</v>
      </c>
    </row>
    <row r="62" spans="1:10" x14ac:dyDescent="0.3">
      <c r="A62" s="5">
        <v>42225</v>
      </c>
      <c r="B62">
        <v>59</v>
      </c>
      <c r="C62">
        <v>19.61</v>
      </c>
      <c r="D62">
        <v>15.99</v>
      </c>
      <c r="E62">
        <v>47.23</v>
      </c>
      <c r="F62">
        <v>42.42</v>
      </c>
      <c r="G62">
        <v>5041.741</v>
      </c>
      <c r="H62">
        <v>6116.8919999999998</v>
      </c>
      <c r="I62">
        <v>3031.306</v>
      </c>
      <c r="J62">
        <v>40448.300000000003</v>
      </c>
    </row>
    <row r="63" spans="1:10" x14ac:dyDescent="0.3">
      <c r="A63" s="5">
        <v>42226</v>
      </c>
      <c r="B63">
        <v>60</v>
      </c>
      <c r="C63">
        <v>19.63</v>
      </c>
      <c r="D63">
        <v>16.059999999999999</v>
      </c>
      <c r="E63">
        <v>47.28</v>
      </c>
      <c r="F63">
        <v>42.58</v>
      </c>
      <c r="G63">
        <v>5041.7889999999998</v>
      </c>
      <c r="H63">
        <v>6009.1530000000002</v>
      </c>
      <c r="I63">
        <v>3035.1379999999999</v>
      </c>
      <c r="J63">
        <v>40445.230000000003</v>
      </c>
    </row>
    <row r="64" spans="1:10" x14ac:dyDescent="0.3">
      <c r="A64" s="5">
        <v>42227</v>
      </c>
      <c r="B64">
        <v>61</v>
      </c>
      <c r="C64">
        <v>19.440000000000001</v>
      </c>
      <c r="D64">
        <v>15.75</v>
      </c>
      <c r="E64">
        <v>46.85</v>
      </c>
      <c r="F64">
        <v>41.81</v>
      </c>
      <c r="G64">
        <v>5041.4470000000001</v>
      </c>
      <c r="H64">
        <v>7728.7280000000001</v>
      </c>
      <c r="I64">
        <v>3040.0479999999998</v>
      </c>
      <c r="J64">
        <v>40442.65</v>
      </c>
    </row>
    <row r="65" spans="1:11" x14ac:dyDescent="0.3">
      <c r="A65" s="5">
        <v>42228</v>
      </c>
      <c r="B65">
        <v>62</v>
      </c>
      <c r="C65">
        <v>19.3</v>
      </c>
      <c r="D65">
        <v>15.61</v>
      </c>
      <c r="E65">
        <v>46.53</v>
      </c>
      <c r="F65">
        <v>41.48</v>
      </c>
      <c r="G65">
        <v>5041.7830000000004</v>
      </c>
      <c r="H65">
        <v>8290.73</v>
      </c>
      <c r="I65">
        <v>3043.3490000000002</v>
      </c>
      <c r="J65">
        <v>40447.370000000003</v>
      </c>
    </row>
    <row r="66" spans="1:11" x14ac:dyDescent="0.3">
      <c r="A66" s="5">
        <v>42229</v>
      </c>
      <c r="B66">
        <v>63</v>
      </c>
      <c r="C66">
        <v>19.37</v>
      </c>
      <c r="D66">
        <v>15.66</v>
      </c>
      <c r="E66">
        <v>46.69</v>
      </c>
      <c r="F66">
        <v>41.6</v>
      </c>
      <c r="G66">
        <v>5041.7709999999997</v>
      </c>
      <c r="H66">
        <v>8686.1329999999998</v>
      </c>
      <c r="I66">
        <v>3041.366</v>
      </c>
      <c r="J66">
        <v>40445.72</v>
      </c>
    </row>
    <row r="67" spans="1:11" x14ac:dyDescent="0.3">
      <c r="A67" s="5">
        <v>42230</v>
      </c>
      <c r="B67">
        <v>64</v>
      </c>
      <c r="C67">
        <v>19.46</v>
      </c>
      <c r="D67">
        <v>15.73</v>
      </c>
      <c r="E67">
        <v>46.89</v>
      </c>
      <c r="F67">
        <v>41.78</v>
      </c>
      <c r="G67">
        <v>5042.076</v>
      </c>
      <c r="H67">
        <v>8978.2729999999992</v>
      </c>
      <c r="I67">
        <v>3033.5210000000002</v>
      </c>
      <c r="J67">
        <v>40448.160000000003</v>
      </c>
    </row>
    <row r="68" spans="1:11" x14ac:dyDescent="0.3">
      <c r="A68" s="5">
        <v>42231</v>
      </c>
      <c r="B68">
        <v>65</v>
      </c>
      <c r="C68">
        <v>19.68</v>
      </c>
      <c r="D68">
        <v>16.05</v>
      </c>
      <c r="E68">
        <v>47.4</v>
      </c>
      <c r="F68">
        <v>42.55</v>
      </c>
      <c r="G68">
        <v>5042.0889999999999</v>
      </c>
      <c r="H68">
        <v>6974.8969999999999</v>
      </c>
      <c r="I68">
        <v>3026.1869999999999</v>
      </c>
      <c r="J68">
        <v>40445.61</v>
      </c>
    </row>
    <row r="69" spans="1:11" x14ac:dyDescent="0.3">
      <c r="A69" s="5">
        <v>42232</v>
      </c>
      <c r="B69">
        <v>66</v>
      </c>
      <c r="C69">
        <v>19.66</v>
      </c>
      <c r="D69">
        <v>16.13</v>
      </c>
      <c r="E69">
        <v>47.36</v>
      </c>
      <c r="F69">
        <v>42.76</v>
      </c>
      <c r="G69">
        <v>5041.9170000000004</v>
      </c>
      <c r="H69">
        <v>6404.6170000000002</v>
      </c>
      <c r="I69">
        <v>3034.1210000000001</v>
      </c>
      <c r="J69">
        <v>40446.160000000003</v>
      </c>
    </row>
    <row r="70" spans="1:11" x14ac:dyDescent="0.3">
      <c r="A70" s="5">
        <v>42233</v>
      </c>
      <c r="B70">
        <v>67</v>
      </c>
      <c r="C70">
        <v>19.68</v>
      </c>
      <c r="D70">
        <v>16.21</v>
      </c>
      <c r="E70">
        <v>47.41</v>
      </c>
      <c r="F70">
        <v>42.96</v>
      </c>
      <c r="G70">
        <v>5041.9449999999997</v>
      </c>
      <c r="H70">
        <v>5756.4660000000003</v>
      </c>
      <c r="I70">
        <v>3047.9940000000001</v>
      </c>
      <c r="J70">
        <v>40446.07</v>
      </c>
    </row>
    <row r="71" spans="1:11" x14ac:dyDescent="0.3">
      <c r="A71" s="5">
        <v>42234</v>
      </c>
      <c r="B71">
        <v>68</v>
      </c>
      <c r="C71">
        <v>19.61</v>
      </c>
      <c r="D71">
        <v>16.16</v>
      </c>
      <c r="E71">
        <v>47.25</v>
      </c>
      <c r="F71">
        <v>42.83</v>
      </c>
      <c r="G71">
        <v>5041.8459999999995</v>
      </c>
      <c r="H71">
        <v>5807.34</v>
      </c>
      <c r="I71">
        <v>3064.5079999999998</v>
      </c>
      <c r="J71">
        <v>40443.47</v>
      </c>
    </row>
    <row r="73" spans="1:11" x14ac:dyDescent="0.3">
      <c r="A73" s="5">
        <v>42235</v>
      </c>
      <c r="B73">
        <v>69</v>
      </c>
      <c r="C73">
        <v>19.46</v>
      </c>
      <c r="D73">
        <v>15.94</v>
      </c>
      <c r="E73">
        <v>46.89</v>
      </c>
      <c r="F73">
        <v>42.3</v>
      </c>
      <c r="G73">
        <v>5041.4560000000001</v>
      </c>
      <c r="H73">
        <v>6649.2629999999999</v>
      </c>
      <c r="I73">
        <v>3077.6329999999998</v>
      </c>
      <c r="J73">
        <v>40444.129999999997</v>
      </c>
      <c r="K73">
        <v>0</v>
      </c>
    </row>
    <row r="74" spans="1:11" x14ac:dyDescent="0.3">
      <c r="A74" s="5">
        <v>42236</v>
      </c>
      <c r="B74">
        <v>70</v>
      </c>
      <c r="C74">
        <v>19.36</v>
      </c>
      <c r="D74">
        <v>15.73</v>
      </c>
      <c r="E74">
        <v>46.67</v>
      </c>
      <c r="F74">
        <v>41.76</v>
      </c>
      <c r="G74">
        <v>5041.5129999999999</v>
      </c>
      <c r="H74">
        <v>7536.357</v>
      </c>
      <c r="I74">
        <v>3082.076</v>
      </c>
      <c r="J74">
        <v>40442.11</v>
      </c>
      <c r="K74">
        <v>0</v>
      </c>
    </row>
    <row r="75" spans="1:11" x14ac:dyDescent="0.3">
      <c r="A75" s="5">
        <v>42237</v>
      </c>
      <c r="B75">
        <v>71</v>
      </c>
      <c r="C75">
        <v>19.28</v>
      </c>
      <c r="D75">
        <v>15.66</v>
      </c>
      <c r="E75">
        <v>46.49</v>
      </c>
      <c r="F75">
        <v>41.58</v>
      </c>
      <c r="G75">
        <v>5041.5829999999996</v>
      </c>
      <c r="H75">
        <v>7807.393</v>
      </c>
      <c r="I75">
        <v>3091.0839999999998</v>
      </c>
      <c r="J75">
        <v>40443.96</v>
      </c>
      <c r="K75">
        <v>0</v>
      </c>
    </row>
    <row r="76" spans="1:11" x14ac:dyDescent="0.3">
      <c r="A76" s="5">
        <v>42238</v>
      </c>
      <c r="B76">
        <v>72</v>
      </c>
      <c r="C76">
        <v>19.3</v>
      </c>
      <c r="D76">
        <v>15.55</v>
      </c>
      <c r="E76">
        <v>46.52</v>
      </c>
      <c r="F76">
        <v>41.33</v>
      </c>
      <c r="G76">
        <v>5041.7070000000003</v>
      </c>
      <c r="H76">
        <v>9389.3799999999992</v>
      </c>
      <c r="I76">
        <v>3090.2020000000002</v>
      </c>
      <c r="J76">
        <v>40438.9</v>
      </c>
      <c r="K76">
        <v>0</v>
      </c>
    </row>
    <row r="77" spans="1:11" x14ac:dyDescent="0.3">
      <c r="A77" s="5">
        <v>42239</v>
      </c>
      <c r="B77">
        <v>73</v>
      </c>
      <c r="C77">
        <v>19.510000000000002</v>
      </c>
      <c r="D77">
        <v>15.75</v>
      </c>
      <c r="E77">
        <v>47</v>
      </c>
      <c r="F77">
        <v>41.83</v>
      </c>
      <c r="G77">
        <v>5041.6899999999996</v>
      </c>
      <c r="H77">
        <v>8092.808</v>
      </c>
      <c r="I77">
        <v>3069.6529999999998</v>
      </c>
      <c r="J77">
        <v>40440.57</v>
      </c>
      <c r="K77">
        <v>0</v>
      </c>
    </row>
    <row r="78" spans="1:11" x14ac:dyDescent="0.3">
      <c r="A78" s="5">
        <v>42240</v>
      </c>
      <c r="B78">
        <v>74</v>
      </c>
      <c r="C78">
        <v>19.46</v>
      </c>
      <c r="D78">
        <v>15.76</v>
      </c>
      <c r="E78">
        <v>46.9</v>
      </c>
      <c r="F78">
        <v>41.85</v>
      </c>
      <c r="G78">
        <v>5041.6040000000003</v>
      </c>
      <c r="H78">
        <v>7802.5910000000003</v>
      </c>
      <c r="I78">
        <v>3053.578</v>
      </c>
      <c r="J78">
        <v>40441.9</v>
      </c>
      <c r="K78">
        <v>0</v>
      </c>
    </row>
    <row r="79" spans="1:11" x14ac:dyDescent="0.3">
      <c r="A79" s="5">
        <v>42241</v>
      </c>
      <c r="B79">
        <v>75</v>
      </c>
      <c r="C79">
        <v>19.36</v>
      </c>
      <c r="D79">
        <v>15.69</v>
      </c>
      <c r="E79">
        <v>46.67</v>
      </c>
      <c r="F79">
        <v>41.67</v>
      </c>
      <c r="G79">
        <v>5041.7129999999997</v>
      </c>
      <c r="H79">
        <v>7901.6189999999997</v>
      </c>
      <c r="I79">
        <v>3048.3989999999999</v>
      </c>
      <c r="J79">
        <v>40438.92</v>
      </c>
      <c r="K79">
        <v>0</v>
      </c>
    </row>
    <row r="80" spans="1:11" x14ac:dyDescent="0.3">
      <c r="A80" s="5">
        <v>42242</v>
      </c>
      <c r="B80">
        <v>76</v>
      </c>
      <c r="C80">
        <v>19.38</v>
      </c>
      <c r="D80">
        <v>15.73</v>
      </c>
      <c r="E80">
        <v>46.72</v>
      </c>
      <c r="F80">
        <v>41.77</v>
      </c>
      <c r="G80">
        <v>5041.7299999999996</v>
      </c>
      <c r="H80">
        <v>7976.4610000000002</v>
      </c>
      <c r="I80">
        <v>3048.3310000000001</v>
      </c>
      <c r="J80">
        <v>40442.32</v>
      </c>
      <c r="K80">
        <v>0</v>
      </c>
    </row>
    <row r="81" spans="1:11" x14ac:dyDescent="0.3">
      <c r="A81" s="5">
        <v>42243</v>
      </c>
      <c r="B81">
        <v>77</v>
      </c>
      <c r="C81">
        <v>19.309999999999999</v>
      </c>
      <c r="D81">
        <v>15.61</v>
      </c>
      <c r="E81">
        <v>46.55</v>
      </c>
      <c r="F81">
        <v>41.46</v>
      </c>
      <c r="G81">
        <v>5041.8909999999996</v>
      </c>
      <c r="H81">
        <v>10001.01</v>
      </c>
      <c r="I81">
        <v>3035.7420000000002</v>
      </c>
      <c r="J81">
        <v>40440.019999999997</v>
      </c>
      <c r="K81">
        <v>0</v>
      </c>
    </row>
    <row r="82" spans="1:11" x14ac:dyDescent="0.3">
      <c r="A82" s="5">
        <v>42244</v>
      </c>
      <c r="B82">
        <v>78</v>
      </c>
      <c r="C82">
        <v>19.48</v>
      </c>
      <c r="D82">
        <v>15.73</v>
      </c>
      <c r="E82">
        <v>46.94</v>
      </c>
      <c r="F82">
        <v>41.78</v>
      </c>
      <c r="G82">
        <v>5041.7370000000001</v>
      </c>
      <c r="H82">
        <v>9291.1370000000006</v>
      </c>
      <c r="I82">
        <v>3020.5439999999999</v>
      </c>
      <c r="J82">
        <v>40443.29</v>
      </c>
      <c r="K82">
        <v>0</v>
      </c>
    </row>
    <row r="83" spans="1:11" x14ac:dyDescent="0.3">
      <c r="A83" s="5">
        <v>42245</v>
      </c>
      <c r="B83">
        <v>79</v>
      </c>
      <c r="C83">
        <v>19.75</v>
      </c>
      <c r="D83">
        <v>16.059999999999999</v>
      </c>
      <c r="E83">
        <v>47.55</v>
      </c>
      <c r="F83">
        <v>42.59</v>
      </c>
      <c r="G83">
        <v>5042.183</v>
      </c>
      <c r="H83">
        <v>6774.3090000000002</v>
      </c>
      <c r="I83">
        <v>3009.1979999999999</v>
      </c>
      <c r="J83">
        <v>40443.46</v>
      </c>
      <c r="K83">
        <v>0</v>
      </c>
    </row>
    <row r="84" spans="1:11" x14ac:dyDescent="0.3">
      <c r="A84" s="5">
        <v>42246</v>
      </c>
      <c r="B84">
        <v>80</v>
      </c>
      <c r="C84">
        <v>19.690000000000001</v>
      </c>
      <c r="D84">
        <v>16.079999999999998</v>
      </c>
      <c r="E84">
        <v>47.42</v>
      </c>
      <c r="F84">
        <v>42.63</v>
      </c>
      <c r="G84">
        <v>5042.1120000000001</v>
      </c>
      <c r="H84">
        <v>6852.3950000000004</v>
      </c>
      <c r="I84">
        <v>3007.4679999999998</v>
      </c>
      <c r="J84">
        <v>40445.879999999997</v>
      </c>
      <c r="K84">
        <v>0</v>
      </c>
    </row>
    <row r="85" spans="1:11" x14ac:dyDescent="0.3">
      <c r="A85" s="5">
        <v>42247</v>
      </c>
      <c r="B85">
        <v>81</v>
      </c>
      <c r="C85">
        <v>19.68</v>
      </c>
      <c r="D85">
        <v>16.149999999999999</v>
      </c>
      <c r="E85">
        <v>47.39</v>
      </c>
      <c r="F85">
        <v>42.81</v>
      </c>
      <c r="G85">
        <v>5041.57</v>
      </c>
      <c r="H85">
        <v>6032.5929999999998</v>
      </c>
      <c r="I85">
        <v>3017.8159999999998</v>
      </c>
      <c r="J85">
        <v>40443.910000000003</v>
      </c>
      <c r="K85">
        <v>0</v>
      </c>
    </row>
    <row r="86" spans="1:11" x14ac:dyDescent="0.3">
      <c r="A86" s="5">
        <v>42248</v>
      </c>
      <c r="B86">
        <v>82</v>
      </c>
      <c r="C86">
        <v>19.63</v>
      </c>
      <c r="D86">
        <v>16.16</v>
      </c>
      <c r="E86">
        <v>47.29</v>
      </c>
      <c r="F86">
        <v>42.84</v>
      </c>
      <c r="G86">
        <v>5040.3360000000002</v>
      </c>
      <c r="H86">
        <v>5858.6220000000003</v>
      </c>
      <c r="I86">
        <v>3034.395</v>
      </c>
      <c r="J86">
        <v>40433.5</v>
      </c>
      <c r="K86">
        <v>0</v>
      </c>
    </row>
    <row r="87" spans="1:11" x14ac:dyDescent="0.3">
      <c r="A87" s="5">
        <v>42249</v>
      </c>
      <c r="B87">
        <v>83</v>
      </c>
      <c r="C87">
        <v>19.62</v>
      </c>
      <c r="D87">
        <v>16.14</v>
      </c>
      <c r="E87">
        <v>47.25</v>
      </c>
      <c r="F87">
        <v>42.8</v>
      </c>
      <c r="G87">
        <v>5040.1530000000002</v>
      </c>
      <c r="H87">
        <v>5846.6940000000004</v>
      </c>
      <c r="I87">
        <v>3053.0729999999999</v>
      </c>
      <c r="J87">
        <v>40432.269999999997</v>
      </c>
      <c r="K87">
        <v>0</v>
      </c>
    </row>
    <row r="88" spans="1:11" x14ac:dyDescent="0.3">
      <c r="A88" s="5">
        <v>42250</v>
      </c>
      <c r="B88">
        <v>84</v>
      </c>
      <c r="C88">
        <v>19.57</v>
      </c>
      <c r="D88">
        <v>16.11</v>
      </c>
      <c r="E88">
        <v>47.14</v>
      </c>
      <c r="F88">
        <v>42.72</v>
      </c>
      <c r="G88">
        <v>5043.0209999999997</v>
      </c>
      <c r="H88">
        <v>5758.26</v>
      </c>
      <c r="I88">
        <v>3068.828</v>
      </c>
      <c r="J88">
        <v>40451.61</v>
      </c>
      <c r="K88">
        <v>0</v>
      </c>
    </row>
    <row r="89" spans="1:11" x14ac:dyDescent="0.3">
      <c r="A89" s="5">
        <v>42251</v>
      </c>
      <c r="B89">
        <v>85</v>
      </c>
      <c r="C89">
        <v>19.47</v>
      </c>
      <c r="D89">
        <v>16.02</v>
      </c>
      <c r="E89">
        <v>46.93</v>
      </c>
      <c r="F89">
        <v>42.48</v>
      </c>
      <c r="G89">
        <v>5045.2250000000004</v>
      </c>
      <c r="H89">
        <v>5940.5820000000003</v>
      </c>
      <c r="I89">
        <v>3085.364</v>
      </c>
      <c r="J89">
        <v>40485.01</v>
      </c>
      <c r="K89">
        <v>0</v>
      </c>
    </row>
    <row r="90" spans="1:11" x14ac:dyDescent="0.3">
      <c r="A90" s="5"/>
    </row>
    <row r="91" spans="1:11" x14ac:dyDescent="0.3">
      <c r="A91" s="5">
        <v>42308</v>
      </c>
      <c r="B91">
        <v>86</v>
      </c>
      <c r="C91">
        <v>-0.86</v>
      </c>
      <c r="D91">
        <v>32.68</v>
      </c>
      <c r="E91">
        <v>0.751</v>
      </c>
      <c r="F91">
        <v>83.9</v>
      </c>
      <c r="G91">
        <v>31.81766</v>
      </c>
      <c r="H91">
        <v>37.546729999999997</v>
      </c>
      <c r="I91" t="s">
        <v>33</v>
      </c>
      <c r="J91" t="s">
        <v>33</v>
      </c>
      <c r="K91">
        <v>0</v>
      </c>
    </row>
    <row r="92" spans="1:11" x14ac:dyDescent="0.3">
      <c r="A92" s="5">
        <v>42309</v>
      </c>
      <c r="B92">
        <v>87</v>
      </c>
      <c r="C92">
        <v>-0.81799999999999995</v>
      </c>
      <c r="D92" t="s">
        <v>33</v>
      </c>
      <c r="E92">
        <v>0.84599999999999997</v>
      </c>
      <c r="F92" t="s">
        <v>33</v>
      </c>
      <c r="G92">
        <v>8.4234930000000006</v>
      </c>
      <c r="H92">
        <v>34.634410000000003</v>
      </c>
      <c r="I92" t="s">
        <v>33</v>
      </c>
      <c r="J92" t="s">
        <v>33</v>
      </c>
      <c r="K92">
        <v>0</v>
      </c>
    </row>
    <row r="93" spans="1:11" x14ac:dyDescent="0.3">
      <c r="A93" s="5">
        <v>42310</v>
      </c>
      <c r="B93">
        <v>88</v>
      </c>
      <c r="C93">
        <v>-0.879</v>
      </c>
      <c r="D93" t="s">
        <v>33</v>
      </c>
      <c r="E93">
        <v>0.70599999999999996</v>
      </c>
      <c r="F93" t="s">
        <v>33</v>
      </c>
      <c r="G93">
        <v>8.2128440000000005</v>
      </c>
      <c r="H93">
        <v>32.738689999999998</v>
      </c>
      <c r="I93">
        <v>1423.076</v>
      </c>
      <c r="J93" t="s">
        <v>33</v>
      </c>
      <c r="K93">
        <v>0</v>
      </c>
    </row>
    <row r="94" spans="1:11" x14ac:dyDescent="0.3">
      <c r="A94" s="5">
        <v>42311</v>
      </c>
      <c r="B94">
        <v>89</v>
      </c>
      <c r="C94">
        <v>-0.88600000000000001</v>
      </c>
      <c r="D94" t="s">
        <v>33</v>
      </c>
      <c r="E94">
        <v>0.69</v>
      </c>
      <c r="F94" t="s">
        <v>33</v>
      </c>
      <c r="G94">
        <v>8.3705750000000005</v>
      </c>
      <c r="H94">
        <v>32.768569999999997</v>
      </c>
      <c r="I94" t="s">
        <v>33</v>
      </c>
      <c r="J94" t="s">
        <v>33</v>
      </c>
      <c r="K94">
        <v>0</v>
      </c>
    </row>
    <row r="95" spans="1:11" x14ac:dyDescent="0.3">
      <c r="A95" s="5">
        <v>42312</v>
      </c>
      <c r="B95">
        <v>90</v>
      </c>
      <c r="C95">
        <v>-0.89500000000000002</v>
      </c>
      <c r="D95" t="s">
        <v>33</v>
      </c>
      <c r="E95">
        <v>0.67100000000000004</v>
      </c>
      <c r="F95" t="s">
        <v>33</v>
      </c>
      <c r="G95">
        <v>8.5933770000000003</v>
      </c>
      <c r="H95">
        <v>33.772539999999999</v>
      </c>
      <c r="I95" t="s">
        <v>33</v>
      </c>
      <c r="J95" t="s">
        <v>33</v>
      </c>
      <c r="K95">
        <v>0</v>
      </c>
    </row>
    <row r="96" spans="1:11" x14ac:dyDescent="0.3">
      <c r="A96" s="5">
        <v>42313</v>
      </c>
      <c r="B96">
        <v>91</v>
      </c>
      <c r="C96">
        <v>-0.89800000000000002</v>
      </c>
      <c r="D96" t="s">
        <v>33</v>
      </c>
      <c r="E96">
        <v>0.66500000000000004</v>
      </c>
      <c r="F96" t="s">
        <v>33</v>
      </c>
      <c r="G96">
        <v>8.5920649999999998</v>
      </c>
      <c r="H96">
        <v>33.804940000000002</v>
      </c>
      <c r="I96" t="s">
        <v>33</v>
      </c>
      <c r="J96" t="s">
        <v>33</v>
      </c>
      <c r="K96">
        <v>0</v>
      </c>
    </row>
    <row r="97" spans="1:11" x14ac:dyDescent="0.3">
      <c r="A97" s="5">
        <v>42314</v>
      </c>
      <c r="B97">
        <v>92</v>
      </c>
      <c r="C97">
        <v>-0.90500000000000003</v>
      </c>
      <c r="D97" t="s">
        <v>33</v>
      </c>
      <c r="E97">
        <v>0.64700000000000002</v>
      </c>
      <c r="F97" t="s">
        <v>33</v>
      </c>
      <c r="G97">
        <v>8.5352110000000003</v>
      </c>
      <c r="H97">
        <v>33.540050000000001</v>
      </c>
      <c r="I97" t="s">
        <v>33</v>
      </c>
      <c r="J97" t="s">
        <v>33</v>
      </c>
      <c r="K97">
        <v>0</v>
      </c>
    </row>
    <row r="98" spans="1:11" x14ac:dyDescent="0.3">
      <c r="A98" s="5">
        <v>42315</v>
      </c>
      <c r="B98">
        <v>93</v>
      </c>
      <c r="C98">
        <v>-0.89900000000000002</v>
      </c>
      <c r="D98" t="s">
        <v>33</v>
      </c>
      <c r="E98">
        <v>0.66200000000000003</v>
      </c>
      <c r="F98" t="s">
        <v>33</v>
      </c>
      <c r="G98">
        <v>8.1152709999999999</v>
      </c>
      <c r="H98">
        <v>32.686480000000003</v>
      </c>
      <c r="I98">
        <v>405.49270000000001</v>
      </c>
      <c r="J98" t="s">
        <v>33</v>
      </c>
      <c r="K98">
        <v>0</v>
      </c>
    </row>
    <row r="99" spans="1:11" x14ac:dyDescent="0.3">
      <c r="A99" s="5">
        <v>42316</v>
      </c>
      <c r="B99">
        <v>94</v>
      </c>
      <c r="C99">
        <v>-0.90600000000000003</v>
      </c>
      <c r="D99">
        <v>-50.53</v>
      </c>
      <c r="E99">
        <v>0.64500000000000002</v>
      </c>
      <c r="F99">
        <v>-122.8</v>
      </c>
      <c r="G99">
        <v>8.1201690000000006</v>
      </c>
      <c r="H99">
        <v>32.480670000000003</v>
      </c>
      <c r="I99">
        <v>1216.9860000000001</v>
      </c>
      <c r="J99" t="s">
        <v>33</v>
      </c>
      <c r="K99">
        <v>0</v>
      </c>
    </row>
    <row r="100" spans="1:11" x14ac:dyDescent="0.3">
      <c r="A100" s="5">
        <v>42317</v>
      </c>
      <c r="B100">
        <v>95</v>
      </c>
      <c r="C100">
        <v>-0.9</v>
      </c>
      <c r="D100" t="s">
        <v>33</v>
      </c>
      <c r="E100">
        <v>0.65900000000000003</v>
      </c>
      <c r="F100" t="s">
        <v>33</v>
      </c>
      <c r="G100">
        <v>8.207751</v>
      </c>
      <c r="H100">
        <v>32.567889999999998</v>
      </c>
      <c r="I100" t="s">
        <v>33</v>
      </c>
      <c r="J100" t="s">
        <v>33</v>
      </c>
      <c r="K100">
        <v>0</v>
      </c>
    </row>
    <row r="101" spans="1:11" x14ac:dyDescent="0.3">
      <c r="A101" s="5">
        <v>42318</v>
      </c>
      <c r="B101">
        <v>96</v>
      </c>
      <c r="C101">
        <v>-0.88600000000000001</v>
      </c>
      <c r="D101" t="s">
        <v>33</v>
      </c>
      <c r="E101">
        <v>0.69099999999999995</v>
      </c>
      <c r="F101" t="s">
        <v>33</v>
      </c>
      <c r="G101">
        <v>8.2639469999999999</v>
      </c>
      <c r="H101">
        <v>32.980629999999998</v>
      </c>
      <c r="I101">
        <v>2568.232</v>
      </c>
      <c r="J101" t="s">
        <v>33</v>
      </c>
      <c r="K101">
        <v>0</v>
      </c>
    </row>
    <row r="102" spans="1:11" x14ac:dyDescent="0.3">
      <c r="A102" s="5">
        <v>42319</v>
      </c>
      <c r="B102">
        <v>97</v>
      </c>
      <c r="C102">
        <v>-0.88600000000000001</v>
      </c>
      <c r="D102" t="s">
        <v>33</v>
      </c>
      <c r="E102">
        <v>0.69099999999999995</v>
      </c>
      <c r="F102" t="s">
        <v>33</v>
      </c>
      <c r="G102">
        <v>8.1458539999999999</v>
      </c>
      <c r="H102">
        <v>918.99649999999997</v>
      </c>
      <c r="I102" t="s">
        <v>33</v>
      </c>
      <c r="J102" t="s">
        <v>33</v>
      </c>
      <c r="K102">
        <v>0</v>
      </c>
    </row>
    <row r="103" spans="1:11" x14ac:dyDescent="0.3">
      <c r="A103" s="5">
        <v>42320</v>
      </c>
      <c r="B103">
        <v>98</v>
      </c>
      <c r="C103">
        <v>-0.99299999999999999</v>
      </c>
      <c r="D103" t="s">
        <v>33</v>
      </c>
      <c r="E103">
        <v>0.44800000000000001</v>
      </c>
      <c r="F103" t="s">
        <v>33</v>
      </c>
      <c r="G103">
        <v>568.02080000000001</v>
      </c>
      <c r="H103">
        <v>3782.0949999999998</v>
      </c>
      <c r="I103" t="s">
        <v>33</v>
      </c>
      <c r="J103" t="s">
        <v>33</v>
      </c>
      <c r="K103">
        <v>0</v>
      </c>
    </row>
    <row r="104" spans="1:11" x14ac:dyDescent="0.3">
      <c r="A104" s="5">
        <v>42321</v>
      </c>
      <c r="B104">
        <v>99</v>
      </c>
      <c r="C104">
        <v>-0.99199999999999999</v>
      </c>
      <c r="D104" t="s">
        <v>33</v>
      </c>
      <c r="E104">
        <v>0.45100000000000001</v>
      </c>
      <c r="F104" t="s">
        <v>33</v>
      </c>
      <c r="G104">
        <v>212.7698</v>
      </c>
      <c r="H104" t="s">
        <v>33</v>
      </c>
      <c r="I104" t="s">
        <v>33</v>
      </c>
      <c r="J104" t="s">
        <v>33</v>
      </c>
      <c r="K104">
        <v>0</v>
      </c>
    </row>
    <row r="105" spans="1:11" x14ac:dyDescent="0.3">
      <c r="A105" s="5">
        <v>42322</v>
      </c>
      <c r="B105">
        <v>100</v>
      </c>
      <c r="C105">
        <v>-0.79900000000000004</v>
      </c>
      <c r="D105" t="s">
        <v>33</v>
      </c>
      <c r="E105">
        <v>0.88900000000000001</v>
      </c>
      <c r="F105" t="s">
        <v>33</v>
      </c>
      <c r="G105">
        <v>555.67669999999998</v>
      </c>
      <c r="H105">
        <v>2624.1149999999998</v>
      </c>
      <c r="I105" t="s">
        <v>33</v>
      </c>
      <c r="J105" t="s">
        <v>33</v>
      </c>
      <c r="K105">
        <v>0</v>
      </c>
    </row>
    <row r="106" spans="1:11" x14ac:dyDescent="0.3">
      <c r="A106" s="5">
        <v>42323</v>
      </c>
      <c r="B106">
        <v>101</v>
      </c>
      <c r="C106">
        <v>-0.77700000000000002</v>
      </c>
      <c r="D106" t="s">
        <v>33</v>
      </c>
      <c r="E106">
        <v>0.93799999999999994</v>
      </c>
      <c r="F106" t="s">
        <v>33</v>
      </c>
      <c r="G106">
        <v>418.73110000000003</v>
      </c>
      <c r="H106">
        <v>1967.962</v>
      </c>
      <c r="I106" t="s">
        <v>33</v>
      </c>
      <c r="J106" t="s">
        <v>33</v>
      </c>
      <c r="K106">
        <v>0</v>
      </c>
    </row>
    <row r="107" spans="1:11" x14ac:dyDescent="0.3">
      <c r="A107" s="5">
        <v>42324</v>
      </c>
      <c r="B107">
        <v>102</v>
      </c>
      <c r="C107">
        <v>-0.77100000000000002</v>
      </c>
      <c r="D107" t="s">
        <v>33</v>
      </c>
      <c r="E107">
        <v>0.95199999999999996</v>
      </c>
      <c r="F107" t="s">
        <v>33</v>
      </c>
      <c r="G107">
        <v>566.46759999999995</v>
      </c>
      <c r="H107">
        <v>2272.4540000000002</v>
      </c>
      <c r="I107" t="s">
        <v>33</v>
      </c>
      <c r="J107" t="s">
        <v>33</v>
      </c>
      <c r="K107">
        <v>0</v>
      </c>
    </row>
    <row r="108" spans="1:11" x14ac:dyDescent="0.3">
      <c r="A108" s="5">
        <v>42325</v>
      </c>
      <c r="B108">
        <v>103</v>
      </c>
      <c r="C108">
        <v>-0.83</v>
      </c>
      <c r="D108" t="s">
        <v>33</v>
      </c>
      <c r="E108">
        <v>0.81799999999999995</v>
      </c>
      <c r="F108" t="s">
        <v>33</v>
      </c>
      <c r="G108">
        <v>362.51819999999998</v>
      </c>
      <c r="H108">
        <v>1451.3510000000001</v>
      </c>
      <c r="I108" t="s">
        <v>33</v>
      </c>
      <c r="J108" t="s">
        <v>33</v>
      </c>
      <c r="K108">
        <v>0</v>
      </c>
    </row>
    <row r="109" spans="1:11" x14ac:dyDescent="0.3">
      <c r="A109" s="5">
        <v>42326</v>
      </c>
      <c r="B109">
        <v>104</v>
      </c>
      <c r="C109">
        <v>-0.84599999999999997</v>
      </c>
      <c r="D109" t="s">
        <v>33</v>
      </c>
      <c r="E109">
        <v>0.78100000000000003</v>
      </c>
      <c r="F109" t="s">
        <v>33</v>
      </c>
      <c r="G109">
        <v>461.72309999999999</v>
      </c>
      <c r="H109">
        <v>1846.14</v>
      </c>
      <c r="I109" t="s">
        <v>33</v>
      </c>
      <c r="J109" t="s">
        <v>33</v>
      </c>
      <c r="K109">
        <v>0</v>
      </c>
    </row>
    <row r="110" spans="1:11" x14ac:dyDescent="0.3">
      <c r="A110" s="5">
        <v>42327</v>
      </c>
      <c r="B110">
        <v>105</v>
      </c>
      <c r="C110">
        <v>-0.83799999999999997</v>
      </c>
      <c r="D110" t="s">
        <v>33</v>
      </c>
      <c r="E110">
        <v>0.80100000000000005</v>
      </c>
      <c r="F110" t="s">
        <v>33</v>
      </c>
      <c r="G110">
        <v>260.98320000000001</v>
      </c>
      <c r="H110">
        <v>1046.979</v>
      </c>
      <c r="I110" t="s">
        <v>33</v>
      </c>
      <c r="J110" t="s">
        <v>33</v>
      </c>
      <c r="K110">
        <v>0</v>
      </c>
    </row>
    <row r="111" spans="1:11" x14ac:dyDescent="0.3">
      <c r="A111" s="5">
        <v>42328</v>
      </c>
      <c r="B111">
        <v>106</v>
      </c>
      <c r="C111">
        <v>-0.9</v>
      </c>
      <c r="D111" t="s">
        <v>33</v>
      </c>
      <c r="E111">
        <v>0.65800000000000003</v>
      </c>
      <c r="F111" t="s">
        <v>33</v>
      </c>
      <c r="G111">
        <v>418.8843</v>
      </c>
      <c r="H111" t="s">
        <v>33</v>
      </c>
      <c r="I111" t="s">
        <v>33</v>
      </c>
      <c r="J111" t="s">
        <v>33</v>
      </c>
      <c r="K111">
        <v>0</v>
      </c>
    </row>
    <row r="112" spans="1:11" x14ac:dyDescent="0.3">
      <c r="A112" s="5">
        <v>42329</v>
      </c>
      <c r="B112">
        <v>107</v>
      </c>
      <c r="C112">
        <v>-0.71599999999999997</v>
      </c>
      <c r="D112" t="s">
        <v>33</v>
      </c>
      <c r="E112">
        <v>1.077</v>
      </c>
      <c r="F112" t="s">
        <v>33</v>
      </c>
      <c r="G112">
        <v>358.68790000000001</v>
      </c>
      <c r="H112">
        <v>1783.809</v>
      </c>
      <c r="I112" t="s">
        <v>33</v>
      </c>
      <c r="J112" t="s">
        <v>33</v>
      </c>
      <c r="K112">
        <v>0</v>
      </c>
    </row>
    <row r="113" spans="1:11" x14ac:dyDescent="0.3">
      <c r="A113" s="5">
        <v>42330</v>
      </c>
      <c r="B113">
        <v>108</v>
      </c>
      <c r="C113">
        <v>-0.81299999999999994</v>
      </c>
      <c r="D113" t="s">
        <v>33</v>
      </c>
      <c r="E113">
        <v>0.85699999999999998</v>
      </c>
      <c r="F113" t="s">
        <v>33</v>
      </c>
      <c r="G113">
        <v>397.8383</v>
      </c>
      <c r="H113">
        <v>1595.866</v>
      </c>
      <c r="I113" t="s">
        <v>33</v>
      </c>
      <c r="J113" t="s">
        <v>33</v>
      </c>
      <c r="K113">
        <v>0</v>
      </c>
    </row>
    <row r="114" spans="1:11" x14ac:dyDescent="0.3">
      <c r="A114" s="5">
        <v>42331</v>
      </c>
      <c r="B114">
        <v>109</v>
      </c>
      <c r="C114">
        <v>-0.86699999999999999</v>
      </c>
      <c r="D114" t="s">
        <v>33</v>
      </c>
      <c r="E114">
        <v>0.73399999999999999</v>
      </c>
      <c r="F114" t="s">
        <v>33</v>
      </c>
      <c r="G114">
        <v>346.5172</v>
      </c>
      <c r="H114">
        <v>1384.451</v>
      </c>
      <c r="I114" t="s">
        <v>33</v>
      </c>
      <c r="J114" t="s">
        <v>33</v>
      </c>
      <c r="K114">
        <v>0</v>
      </c>
    </row>
    <row r="115" spans="1:11" x14ac:dyDescent="0.3">
      <c r="A115" s="5">
        <v>42332</v>
      </c>
      <c r="B115">
        <v>110</v>
      </c>
      <c r="C115">
        <v>-0.86699999999999999</v>
      </c>
      <c r="D115" t="s">
        <v>33</v>
      </c>
      <c r="E115">
        <v>0.73499999999999999</v>
      </c>
      <c r="F115" t="s">
        <v>33</v>
      </c>
      <c r="G115">
        <v>482.36630000000002</v>
      </c>
      <c r="H115">
        <v>1862.1679999999999</v>
      </c>
      <c r="I115" t="s">
        <v>33</v>
      </c>
      <c r="J115" t="s">
        <v>33</v>
      </c>
      <c r="K115">
        <v>0</v>
      </c>
    </row>
    <row r="116" spans="1:11" x14ac:dyDescent="0.3">
      <c r="A116" s="5">
        <v>42333</v>
      </c>
      <c r="B116">
        <v>111</v>
      </c>
      <c r="C116">
        <v>-0.85</v>
      </c>
      <c r="D116" t="s">
        <v>33</v>
      </c>
      <c r="E116">
        <v>0.77400000000000002</v>
      </c>
      <c r="F116" t="s">
        <v>33</v>
      </c>
      <c r="G116">
        <v>360.65359999999998</v>
      </c>
      <c r="H116">
        <v>1305.04</v>
      </c>
      <c r="I116" t="s">
        <v>33</v>
      </c>
      <c r="J116" t="s">
        <v>33</v>
      </c>
      <c r="K116">
        <v>0</v>
      </c>
    </row>
    <row r="117" spans="1:11" x14ac:dyDescent="0.3">
      <c r="A117" s="5">
        <v>42334</v>
      </c>
      <c r="B117">
        <v>112</v>
      </c>
      <c r="C117">
        <v>-0.83699999999999997</v>
      </c>
      <c r="D117" t="s">
        <v>33</v>
      </c>
      <c r="E117">
        <v>0.80200000000000005</v>
      </c>
      <c r="F117" t="s">
        <v>33</v>
      </c>
      <c r="G117">
        <v>494.17450000000002</v>
      </c>
      <c r="H117">
        <v>1971.62</v>
      </c>
      <c r="I117" t="s">
        <v>33</v>
      </c>
      <c r="J117" t="s">
        <v>33</v>
      </c>
      <c r="K117">
        <v>0</v>
      </c>
    </row>
    <row r="118" spans="1:11" x14ac:dyDescent="0.3">
      <c r="A118" s="5">
        <v>42335</v>
      </c>
      <c r="B118">
        <v>113</v>
      </c>
      <c r="C118">
        <v>-0.83599999999999997</v>
      </c>
      <c r="D118" t="s">
        <v>33</v>
      </c>
      <c r="E118">
        <v>0.80500000000000005</v>
      </c>
      <c r="F118" t="s">
        <v>33</v>
      </c>
      <c r="G118">
        <v>444.8365</v>
      </c>
      <c r="H118">
        <v>1781.943</v>
      </c>
      <c r="I118" t="s">
        <v>33</v>
      </c>
      <c r="J118" t="s">
        <v>33</v>
      </c>
      <c r="K118">
        <v>0</v>
      </c>
    </row>
    <row r="119" spans="1:11" x14ac:dyDescent="0.3">
      <c r="A119" s="5">
        <v>42336</v>
      </c>
      <c r="B119">
        <v>114</v>
      </c>
      <c r="C119">
        <v>-0.83699999999999997</v>
      </c>
      <c r="D119" t="s">
        <v>33</v>
      </c>
      <c r="E119">
        <v>0.80200000000000005</v>
      </c>
      <c r="F119" t="s">
        <v>33</v>
      </c>
      <c r="G119">
        <v>485.06189999999998</v>
      </c>
      <c r="H119">
        <v>1799.826</v>
      </c>
      <c r="I119" t="s">
        <v>33</v>
      </c>
      <c r="J119" t="s">
        <v>33</v>
      </c>
      <c r="K119">
        <v>0</v>
      </c>
    </row>
    <row r="120" spans="1:11" x14ac:dyDescent="0.3">
      <c r="A120" s="5">
        <v>42337</v>
      </c>
      <c r="B120">
        <v>115</v>
      </c>
      <c r="C120">
        <v>-0.77700000000000002</v>
      </c>
      <c r="D120" t="s">
        <v>33</v>
      </c>
      <c r="E120">
        <v>0.93899999999999995</v>
      </c>
      <c r="F120" t="s">
        <v>33</v>
      </c>
      <c r="G120">
        <v>541.40750000000003</v>
      </c>
      <c r="H120">
        <v>2235.7040000000002</v>
      </c>
      <c r="I120" t="s">
        <v>33</v>
      </c>
      <c r="J120" t="s">
        <v>33</v>
      </c>
      <c r="K120">
        <v>0</v>
      </c>
    </row>
    <row r="121" spans="1:11" x14ac:dyDescent="0.3">
      <c r="A121" s="5">
        <v>42338</v>
      </c>
      <c r="B121">
        <v>116</v>
      </c>
      <c r="C121">
        <v>-0.67600000000000005</v>
      </c>
      <c r="D121" t="s">
        <v>33</v>
      </c>
      <c r="E121">
        <v>1.1679999999999999</v>
      </c>
      <c r="F121" t="s">
        <v>33</v>
      </c>
      <c r="G121">
        <v>294.23649999999998</v>
      </c>
      <c r="H121">
        <v>1193.463</v>
      </c>
      <c r="I121" t="s">
        <v>33</v>
      </c>
      <c r="J121" t="s">
        <v>33</v>
      </c>
      <c r="K121">
        <v>0</v>
      </c>
    </row>
    <row r="122" spans="1:11" x14ac:dyDescent="0.3">
      <c r="A122" s="5">
        <v>42339</v>
      </c>
      <c r="B122">
        <v>117</v>
      </c>
      <c r="C122">
        <v>-0.83299999999999996</v>
      </c>
      <c r="D122" t="s">
        <v>33</v>
      </c>
      <c r="E122">
        <v>0.81</v>
      </c>
      <c r="F122" t="s">
        <v>33</v>
      </c>
      <c r="G122">
        <v>403.3956</v>
      </c>
      <c r="H122">
        <v>1622.39</v>
      </c>
      <c r="I122" t="s">
        <v>33</v>
      </c>
      <c r="J122" t="s">
        <v>33</v>
      </c>
      <c r="K122">
        <v>0</v>
      </c>
    </row>
    <row r="123" spans="1:11" x14ac:dyDescent="0.3">
      <c r="A123" s="5">
        <v>42340</v>
      </c>
      <c r="B123">
        <v>118</v>
      </c>
      <c r="C123">
        <v>-0.93899999999999995</v>
      </c>
      <c r="D123" t="s">
        <v>33</v>
      </c>
      <c r="E123">
        <v>0.56999999999999995</v>
      </c>
      <c r="F123" t="s">
        <v>33</v>
      </c>
      <c r="G123">
        <v>454.73410000000001</v>
      </c>
      <c r="H123" t="s">
        <v>33</v>
      </c>
      <c r="I123" t="s">
        <v>33</v>
      </c>
      <c r="J123" t="s">
        <v>33</v>
      </c>
      <c r="K123">
        <v>0</v>
      </c>
    </row>
    <row r="124" spans="1:11" x14ac:dyDescent="0.3">
      <c r="A124" s="5">
        <v>42341</v>
      </c>
      <c r="B124">
        <v>119</v>
      </c>
      <c r="C124">
        <v>-1.0649999999999999</v>
      </c>
      <c r="D124" t="s">
        <v>33</v>
      </c>
      <c r="E124">
        <v>0.28499999999999998</v>
      </c>
      <c r="F124" t="s">
        <v>33</v>
      </c>
      <c r="G124">
        <v>452.84190000000001</v>
      </c>
      <c r="H124" t="s">
        <v>33</v>
      </c>
      <c r="I124" t="s">
        <v>33</v>
      </c>
      <c r="J124" t="s">
        <v>33</v>
      </c>
      <c r="K124">
        <v>0</v>
      </c>
    </row>
    <row r="125" spans="1:11" x14ac:dyDescent="0.3">
      <c r="A125" s="5">
        <v>42342</v>
      </c>
      <c r="B125">
        <v>120</v>
      </c>
      <c r="C125">
        <v>-0.91700000000000004</v>
      </c>
      <c r="D125" t="s">
        <v>33</v>
      </c>
      <c r="E125">
        <v>0.621</v>
      </c>
      <c r="F125" t="s">
        <v>33</v>
      </c>
      <c r="G125">
        <v>533.60829999999999</v>
      </c>
      <c r="H125" t="s">
        <v>33</v>
      </c>
      <c r="I125" t="s">
        <v>33</v>
      </c>
      <c r="J125" t="s">
        <v>33</v>
      </c>
      <c r="K125">
        <v>0</v>
      </c>
    </row>
    <row r="126" spans="1:11" x14ac:dyDescent="0.3">
      <c r="A126" s="5">
        <v>42343</v>
      </c>
      <c r="B126">
        <v>121</v>
      </c>
      <c r="C126">
        <v>-0.84599999999999997</v>
      </c>
      <c r="D126" t="s">
        <v>33</v>
      </c>
      <c r="E126">
        <v>0.78300000000000003</v>
      </c>
      <c r="F126" t="s">
        <v>33</v>
      </c>
      <c r="G126">
        <v>538.68389999999999</v>
      </c>
      <c r="H126">
        <v>2155.9009999999998</v>
      </c>
      <c r="I126" t="s">
        <v>33</v>
      </c>
      <c r="J126" t="s">
        <v>33</v>
      </c>
      <c r="K126">
        <v>0</v>
      </c>
    </row>
    <row r="127" spans="1:11" x14ac:dyDescent="0.3">
      <c r="A127" s="5">
        <v>42344</v>
      </c>
      <c r="B127">
        <v>122</v>
      </c>
      <c r="C127">
        <v>-0.79600000000000004</v>
      </c>
      <c r="D127" t="s">
        <v>33</v>
      </c>
      <c r="E127">
        <v>0.89600000000000002</v>
      </c>
      <c r="F127" t="s">
        <v>33</v>
      </c>
      <c r="G127">
        <v>632.75210000000004</v>
      </c>
      <c r="H127">
        <v>2550.134</v>
      </c>
      <c r="I127" t="s">
        <v>33</v>
      </c>
      <c r="J127" t="s">
        <v>33</v>
      </c>
      <c r="K127">
        <v>0</v>
      </c>
    </row>
    <row r="128" spans="1:11" x14ac:dyDescent="0.3">
      <c r="A128" s="5">
        <v>42345</v>
      </c>
      <c r="B128">
        <v>123</v>
      </c>
      <c r="C128">
        <v>-0.80600000000000005</v>
      </c>
      <c r="D128" t="s">
        <v>33</v>
      </c>
      <c r="E128">
        <v>0.873</v>
      </c>
      <c r="F128" t="s">
        <v>33</v>
      </c>
      <c r="G128">
        <v>683.24080000000004</v>
      </c>
      <c r="H128" t="s">
        <v>33</v>
      </c>
      <c r="I128" t="s">
        <v>33</v>
      </c>
      <c r="J128" t="s">
        <v>33</v>
      </c>
      <c r="K128">
        <v>0</v>
      </c>
    </row>
    <row r="129" spans="1:11" x14ac:dyDescent="0.3">
      <c r="A129" s="5">
        <v>42346</v>
      </c>
      <c r="B129">
        <v>124</v>
      </c>
      <c r="C129">
        <v>-0.77800000000000002</v>
      </c>
      <c r="D129" t="s">
        <v>33</v>
      </c>
      <c r="E129">
        <v>0.93500000000000005</v>
      </c>
      <c r="F129" t="s">
        <v>33</v>
      </c>
      <c r="G129">
        <v>520.774</v>
      </c>
      <c r="H129">
        <v>2090.663</v>
      </c>
      <c r="I129" t="s">
        <v>33</v>
      </c>
      <c r="J129" t="s">
        <v>33</v>
      </c>
      <c r="K129">
        <v>0</v>
      </c>
    </row>
    <row r="130" spans="1:11" x14ac:dyDescent="0.3">
      <c r="A130" s="5">
        <v>42347</v>
      </c>
      <c r="B130">
        <v>125</v>
      </c>
      <c r="C130">
        <v>-0.84399999999999997</v>
      </c>
      <c r="D130" t="s">
        <v>33</v>
      </c>
      <c r="E130">
        <v>0.78500000000000003</v>
      </c>
      <c r="F130" t="s">
        <v>33</v>
      </c>
      <c r="G130">
        <v>595.28279999999995</v>
      </c>
      <c r="H130">
        <v>2367.2139999999999</v>
      </c>
      <c r="I130" t="s">
        <v>33</v>
      </c>
      <c r="J130" t="s">
        <v>33</v>
      </c>
      <c r="K130">
        <v>0</v>
      </c>
    </row>
    <row r="131" spans="1:11" x14ac:dyDescent="0.3">
      <c r="A131" s="5">
        <v>42348</v>
      </c>
      <c r="B131">
        <v>126</v>
      </c>
      <c r="C131">
        <v>-0.83899999999999997</v>
      </c>
      <c r="D131">
        <v>38.979999999999997</v>
      </c>
      <c r="E131">
        <v>0.79700000000000004</v>
      </c>
      <c r="F131">
        <v>99.5</v>
      </c>
      <c r="G131">
        <v>2380.962</v>
      </c>
      <c r="H131">
        <v>2590.8649999999998</v>
      </c>
      <c r="I131" t="s">
        <v>33</v>
      </c>
      <c r="J131" t="s">
        <v>33</v>
      </c>
      <c r="K131">
        <v>0</v>
      </c>
    </row>
    <row r="132" spans="1:11" x14ac:dyDescent="0.3">
      <c r="A132" s="5">
        <v>42349</v>
      </c>
      <c r="B132">
        <v>127</v>
      </c>
      <c r="C132">
        <v>-0.84</v>
      </c>
      <c r="D132" t="s">
        <v>33</v>
      </c>
      <c r="E132">
        <v>0.79500000000000004</v>
      </c>
      <c r="F132" t="s">
        <v>33</v>
      </c>
      <c r="G132">
        <v>2417.5740000000001</v>
      </c>
      <c r="H132">
        <v>2623.0729999999999</v>
      </c>
      <c r="I132" t="s">
        <v>33</v>
      </c>
      <c r="J132" t="s">
        <v>33</v>
      </c>
      <c r="K132">
        <v>0</v>
      </c>
    </row>
    <row r="133" spans="1:11" x14ac:dyDescent="0.3">
      <c r="A133" s="5">
        <v>42350</v>
      </c>
      <c r="B133">
        <v>128</v>
      </c>
      <c r="C133">
        <v>-0.84399999999999997</v>
      </c>
      <c r="D133">
        <v>7.665</v>
      </c>
      <c r="E133">
        <v>0.78700000000000003</v>
      </c>
      <c r="F133">
        <v>21.74</v>
      </c>
      <c r="G133">
        <v>2363.3589999999999</v>
      </c>
      <c r="H133">
        <v>2562.4740000000002</v>
      </c>
      <c r="I133" t="s">
        <v>33</v>
      </c>
      <c r="J133" t="s">
        <v>33</v>
      </c>
      <c r="K133">
        <v>0</v>
      </c>
    </row>
    <row r="134" spans="1:11" x14ac:dyDescent="0.3">
      <c r="A134" s="5">
        <v>42351</v>
      </c>
      <c r="B134">
        <v>129</v>
      </c>
      <c r="C134">
        <v>-0.88200000000000001</v>
      </c>
      <c r="D134" t="s">
        <v>33</v>
      </c>
      <c r="E134">
        <v>0.70099999999999996</v>
      </c>
      <c r="F134" t="s">
        <v>33</v>
      </c>
      <c r="G134">
        <v>2103.4720000000002</v>
      </c>
      <c r="H134">
        <v>3422.3510000000001</v>
      </c>
      <c r="I134" t="s">
        <v>33</v>
      </c>
      <c r="J134" t="s">
        <v>33</v>
      </c>
      <c r="K134">
        <v>0</v>
      </c>
    </row>
    <row r="135" spans="1:11" x14ac:dyDescent="0.3">
      <c r="A135" s="5">
        <v>42352</v>
      </c>
      <c r="B135">
        <v>130</v>
      </c>
      <c r="C135">
        <v>-0.55200000000000005</v>
      </c>
      <c r="D135" t="s">
        <v>33</v>
      </c>
      <c r="E135">
        <v>1.45</v>
      </c>
      <c r="F135" t="s">
        <v>33</v>
      </c>
      <c r="G135">
        <v>2158.8009999999999</v>
      </c>
      <c r="H135">
        <v>2630.2649999999999</v>
      </c>
      <c r="I135" t="s">
        <v>33</v>
      </c>
      <c r="J135" t="s">
        <v>33</v>
      </c>
      <c r="K135">
        <v>0</v>
      </c>
    </row>
    <row r="136" spans="1:11" x14ac:dyDescent="0.3">
      <c r="A136" s="5">
        <v>42353</v>
      </c>
      <c r="B136">
        <v>131</v>
      </c>
      <c r="C136">
        <v>-0.626</v>
      </c>
      <c r="D136" t="s">
        <v>33</v>
      </c>
      <c r="E136">
        <v>1.282</v>
      </c>
      <c r="F136" t="s">
        <v>33</v>
      </c>
      <c r="G136">
        <v>2636.6</v>
      </c>
      <c r="H136">
        <v>2853.9209999999998</v>
      </c>
      <c r="I136" t="s">
        <v>33</v>
      </c>
      <c r="J136" t="s">
        <v>33</v>
      </c>
      <c r="K136">
        <v>0</v>
      </c>
    </row>
    <row r="137" spans="1:11" x14ac:dyDescent="0.3">
      <c r="A137" s="5">
        <v>42354</v>
      </c>
      <c r="B137">
        <v>132</v>
      </c>
      <c r="C137">
        <v>-0.84899999999999998</v>
      </c>
      <c r="D137">
        <v>18.14</v>
      </c>
      <c r="E137">
        <v>0.77500000000000002</v>
      </c>
      <c r="F137">
        <v>47.75</v>
      </c>
      <c r="G137">
        <v>3585.0349999999999</v>
      </c>
      <c r="H137">
        <v>3787.665</v>
      </c>
      <c r="I137">
        <v>4651.5469999999996</v>
      </c>
      <c r="J137">
        <v>35146.93</v>
      </c>
      <c r="K137">
        <v>0</v>
      </c>
    </row>
    <row r="138" spans="1:11" x14ac:dyDescent="0.3">
      <c r="A138" s="5">
        <v>42355</v>
      </c>
      <c r="B138">
        <v>133</v>
      </c>
      <c r="C138">
        <v>-0.83099999999999996</v>
      </c>
      <c r="D138">
        <v>15.63</v>
      </c>
      <c r="E138">
        <v>0.81499999999999995</v>
      </c>
      <c r="F138">
        <v>41.51</v>
      </c>
      <c r="G138">
        <v>3133.8539999999998</v>
      </c>
      <c r="H138">
        <v>3355.2530000000002</v>
      </c>
      <c r="I138" t="s">
        <v>33</v>
      </c>
      <c r="J138" t="s">
        <v>33</v>
      </c>
      <c r="K138">
        <v>0</v>
      </c>
    </row>
    <row r="139" spans="1:11" x14ac:dyDescent="0.3">
      <c r="A139" s="5">
        <v>42356</v>
      </c>
      <c r="B139">
        <v>134</v>
      </c>
      <c r="C139">
        <v>-0.81899999999999995</v>
      </c>
      <c r="D139">
        <v>13.63</v>
      </c>
      <c r="E139">
        <v>0.84299999999999997</v>
      </c>
      <c r="F139">
        <v>36.549999999999997</v>
      </c>
      <c r="G139">
        <v>2251.114</v>
      </c>
      <c r="H139">
        <v>2434.3910000000001</v>
      </c>
      <c r="I139" t="s">
        <v>33</v>
      </c>
      <c r="J139" t="s">
        <v>33</v>
      </c>
      <c r="K139">
        <v>0</v>
      </c>
    </row>
    <row r="140" spans="1:11" x14ac:dyDescent="0.3">
      <c r="A140" s="5">
        <v>42357</v>
      </c>
      <c r="B140">
        <v>135</v>
      </c>
      <c r="C140">
        <v>-0.81899999999999995</v>
      </c>
      <c r="D140">
        <v>2.9350000000000001</v>
      </c>
      <c r="E140">
        <v>0.84299999999999997</v>
      </c>
      <c r="F140">
        <v>9.99</v>
      </c>
      <c r="G140">
        <v>2296.7440000000001</v>
      </c>
      <c r="H140">
        <v>2487.2829999999999</v>
      </c>
      <c r="I140" t="s">
        <v>33</v>
      </c>
      <c r="J140" t="s">
        <v>33</v>
      </c>
      <c r="K140">
        <v>0</v>
      </c>
    </row>
    <row r="141" spans="1:11" x14ac:dyDescent="0.3">
      <c r="A141" s="5">
        <v>42358</v>
      </c>
      <c r="B141">
        <v>136</v>
      </c>
      <c r="C141">
        <v>-0.80900000000000005</v>
      </c>
      <c r="D141" t="s">
        <v>33</v>
      </c>
      <c r="E141">
        <v>0.86499999999999999</v>
      </c>
      <c r="F141" t="s">
        <v>33</v>
      </c>
      <c r="G141">
        <v>1845.2660000000001</v>
      </c>
      <c r="H141">
        <v>1991.0129999999999</v>
      </c>
      <c r="I141" t="s">
        <v>33</v>
      </c>
      <c r="J141" t="s">
        <v>33</v>
      </c>
      <c r="K141">
        <v>0</v>
      </c>
    </row>
    <row r="142" spans="1:11" x14ac:dyDescent="0.3">
      <c r="A142" s="5">
        <v>42359</v>
      </c>
      <c r="B142">
        <v>137</v>
      </c>
      <c r="C142">
        <v>-0.81699999999999995</v>
      </c>
      <c r="D142" t="s">
        <v>33</v>
      </c>
      <c r="E142">
        <v>0.84799999999999998</v>
      </c>
      <c r="F142" t="s">
        <v>33</v>
      </c>
      <c r="G142">
        <v>1680.105</v>
      </c>
      <c r="H142">
        <v>2008.05</v>
      </c>
      <c r="I142" t="s">
        <v>33</v>
      </c>
      <c r="J142" t="s">
        <v>33</v>
      </c>
      <c r="K142">
        <v>0</v>
      </c>
    </row>
    <row r="143" spans="1:11" x14ac:dyDescent="0.3">
      <c r="A143" s="5">
        <v>42360</v>
      </c>
      <c r="B143">
        <v>138</v>
      </c>
      <c r="C143">
        <v>-0.59599999999999997</v>
      </c>
      <c r="D143" t="s">
        <v>33</v>
      </c>
      <c r="E143">
        <v>1.35</v>
      </c>
      <c r="F143" t="s">
        <v>33</v>
      </c>
      <c r="G143">
        <v>1673.251</v>
      </c>
      <c r="H143">
        <v>1854.0920000000001</v>
      </c>
      <c r="I143" t="s">
        <v>33</v>
      </c>
      <c r="J143" t="s">
        <v>33</v>
      </c>
      <c r="K143">
        <v>0</v>
      </c>
    </row>
    <row r="144" spans="1:11" x14ac:dyDescent="0.3">
      <c r="A144" s="5">
        <v>42361</v>
      </c>
      <c r="B144">
        <v>139</v>
      </c>
      <c r="C144">
        <v>-0.79100000000000004</v>
      </c>
      <c r="D144" t="s">
        <v>33</v>
      </c>
      <c r="E144">
        <v>0.90600000000000003</v>
      </c>
      <c r="F144" t="s">
        <v>33</v>
      </c>
      <c r="G144">
        <v>2077.0549999999998</v>
      </c>
      <c r="H144">
        <v>2252.7919999999999</v>
      </c>
      <c r="I144" t="s">
        <v>33</v>
      </c>
      <c r="J144" t="s">
        <v>33</v>
      </c>
      <c r="K144">
        <v>0</v>
      </c>
    </row>
    <row r="145" spans="1:11" x14ac:dyDescent="0.3">
      <c r="A145" s="5">
        <v>42362</v>
      </c>
      <c r="B145">
        <v>140</v>
      </c>
      <c r="C145">
        <v>-0.80400000000000005</v>
      </c>
      <c r="D145">
        <v>-2.2890000000000001</v>
      </c>
      <c r="E145">
        <v>0.876</v>
      </c>
      <c r="F145">
        <v>-2.9820000000000002</v>
      </c>
      <c r="G145">
        <v>2292.2809999999999</v>
      </c>
      <c r="H145">
        <v>2485.8649999999998</v>
      </c>
      <c r="I145" t="s">
        <v>33</v>
      </c>
      <c r="J145" t="s">
        <v>33</v>
      </c>
      <c r="K145">
        <v>0</v>
      </c>
    </row>
    <row r="146" spans="1:11" x14ac:dyDescent="0.3">
      <c r="A146" s="5">
        <v>42363</v>
      </c>
      <c r="B146">
        <v>141</v>
      </c>
      <c r="C146">
        <v>-0.81699999999999995</v>
      </c>
      <c r="D146">
        <v>-8.11</v>
      </c>
      <c r="E146">
        <v>0.84799999999999998</v>
      </c>
      <c r="F146">
        <v>-17.45</v>
      </c>
      <c r="G146">
        <v>2216.65</v>
      </c>
      <c r="H146">
        <v>2399.3240000000001</v>
      </c>
      <c r="I146" t="s">
        <v>33</v>
      </c>
      <c r="J146" t="s">
        <v>33</v>
      </c>
      <c r="K146">
        <v>0</v>
      </c>
    </row>
    <row r="147" spans="1:11" x14ac:dyDescent="0.3">
      <c r="A147" s="5">
        <v>42364</v>
      </c>
      <c r="B147">
        <v>142</v>
      </c>
      <c r="C147">
        <v>-0.81899999999999995</v>
      </c>
      <c r="D147">
        <v>-2.0329999999999999</v>
      </c>
      <c r="E147">
        <v>0.84199999999999997</v>
      </c>
      <c r="F147">
        <v>-2.347</v>
      </c>
      <c r="G147">
        <v>2267.288</v>
      </c>
      <c r="H147">
        <v>2453.9810000000002</v>
      </c>
      <c r="I147" t="s">
        <v>33</v>
      </c>
      <c r="J147" t="s">
        <v>33</v>
      </c>
      <c r="K147">
        <v>0</v>
      </c>
    </row>
    <row r="148" spans="1:11" x14ac:dyDescent="0.3">
      <c r="A148" s="5">
        <v>42365</v>
      </c>
      <c r="B148">
        <v>143</v>
      </c>
      <c r="C148">
        <v>-0.71799999999999997</v>
      </c>
      <c r="D148" t="s">
        <v>33</v>
      </c>
      <c r="E148">
        <v>1.0720000000000001</v>
      </c>
      <c r="F148" t="s">
        <v>33</v>
      </c>
      <c r="G148">
        <v>3073.933</v>
      </c>
      <c r="H148">
        <v>3301.069</v>
      </c>
      <c r="I148" t="s">
        <v>33</v>
      </c>
      <c r="J148" t="s">
        <v>33</v>
      </c>
      <c r="K148">
        <v>0</v>
      </c>
    </row>
    <row r="149" spans="1:11" x14ac:dyDescent="0.3">
      <c r="A149" s="5">
        <v>42366</v>
      </c>
      <c r="B149">
        <v>144</v>
      </c>
      <c r="C149">
        <v>-0.629</v>
      </c>
      <c r="D149" t="s">
        <v>33</v>
      </c>
      <c r="E149">
        <v>1.2749999999999999</v>
      </c>
      <c r="F149" t="s">
        <v>33</v>
      </c>
      <c r="G149">
        <v>2472.16</v>
      </c>
      <c r="H149">
        <v>2723.7069999999999</v>
      </c>
      <c r="I149" t="s">
        <v>33</v>
      </c>
      <c r="J149" t="s">
        <v>33</v>
      </c>
      <c r="K149">
        <v>0</v>
      </c>
    </row>
    <row r="150" spans="1:11" x14ac:dyDescent="0.3">
      <c r="A150" s="5">
        <v>42367</v>
      </c>
      <c r="B150">
        <v>145</v>
      </c>
      <c r="C150">
        <v>-0.48699999999999999</v>
      </c>
      <c r="D150" t="s">
        <v>33</v>
      </c>
      <c r="E150">
        <v>1.597</v>
      </c>
      <c r="F150" t="s">
        <v>33</v>
      </c>
      <c r="G150">
        <v>2372.4920000000002</v>
      </c>
      <c r="H150">
        <v>2566.8530000000001</v>
      </c>
      <c r="I150" t="s">
        <v>33</v>
      </c>
      <c r="J150" t="s">
        <v>33</v>
      </c>
      <c r="K150">
        <v>0</v>
      </c>
    </row>
    <row r="151" spans="1:11" x14ac:dyDescent="0.3">
      <c r="A151" s="5">
        <v>42368</v>
      </c>
      <c r="B151">
        <v>146</v>
      </c>
      <c r="C151">
        <v>-0.35699999999999998</v>
      </c>
      <c r="D151" t="s">
        <v>33</v>
      </c>
      <c r="E151">
        <v>1.8919999999999999</v>
      </c>
      <c r="F151" t="s">
        <v>33</v>
      </c>
      <c r="G151">
        <v>1958.558</v>
      </c>
      <c r="H151">
        <v>2115.3270000000002</v>
      </c>
      <c r="I151" t="s">
        <v>33</v>
      </c>
      <c r="J151" t="s">
        <v>33</v>
      </c>
      <c r="K151">
        <v>0</v>
      </c>
    </row>
    <row r="152" spans="1:11" x14ac:dyDescent="0.3">
      <c r="A152" s="5">
        <v>42369</v>
      </c>
      <c r="B152">
        <v>147</v>
      </c>
      <c r="C152">
        <v>-0.28799999999999998</v>
      </c>
      <c r="D152">
        <v>-33.270000000000003</v>
      </c>
      <c r="E152">
        <v>2.048</v>
      </c>
      <c r="F152">
        <v>-79.92</v>
      </c>
      <c r="G152">
        <v>2816.4920000000002</v>
      </c>
      <c r="H152">
        <v>3045.1660000000002</v>
      </c>
      <c r="I152" t="s">
        <v>33</v>
      </c>
      <c r="J152" t="s">
        <v>33</v>
      </c>
      <c r="K152">
        <v>0</v>
      </c>
    </row>
    <row r="153" spans="1:11" x14ac:dyDescent="0.3">
      <c r="A153" s="5"/>
    </row>
    <row r="154" spans="1:11" x14ac:dyDescent="0.3">
      <c r="A154" s="5"/>
    </row>
    <row r="155" spans="1:11" x14ac:dyDescent="0.3">
      <c r="A155" s="5"/>
    </row>
    <row r="156" spans="1:11" x14ac:dyDescent="0.3">
      <c r="A156" s="5"/>
    </row>
    <row r="157" spans="1:11" x14ac:dyDescent="0.3">
      <c r="A157" s="5"/>
    </row>
    <row r="158" spans="1:11" x14ac:dyDescent="0.3">
      <c r="A158" s="5"/>
    </row>
    <row r="159" spans="1:11" x14ac:dyDescent="0.3">
      <c r="A159" s="5"/>
    </row>
    <row r="160" spans="1:11" x14ac:dyDescent="0.3">
      <c r="A160" s="5"/>
    </row>
    <row r="161" spans="1:1" x14ac:dyDescent="0.3">
      <c r="A161" s="5"/>
    </row>
    <row r="162" spans="1:1" x14ac:dyDescent="0.3">
      <c r="A162" s="5"/>
    </row>
    <row r="163" spans="1:1" x14ac:dyDescent="0.3">
      <c r="A163" s="5"/>
    </row>
    <row r="164" spans="1:1" x14ac:dyDescent="0.3">
      <c r="A164" s="5"/>
    </row>
    <row r="165" spans="1:1" x14ac:dyDescent="0.3">
      <c r="A165" s="5"/>
    </row>
    <row r="166" spans="1:1" x14ac:dyDescent="0.3">
      <c r="A166" s="5"/>
    </row>
    <row r="167" spans="1:1" x14ac:dyDescent="0.3">
      <c r="A167" s="5"/>
    </row>
    <row r="168" spans="1:1" x14ac:dyDescent="0.3">
      <c r="A168" s="5"/>
    </row>
    <row r="169" spans="1:1" x14ac:dyDescent="0.3">
      <c r="A169" s="5"/>
    </row>
    <row r="170" spans="1:1" x14ac:dyDescent="0.3">
      <c r="A170" s="5"/>
    </row>
    <row r="171" spans="1:1" x14ac:dyDescent="0.3">
      <c r="A171" s="5"/>
    </row>
    <row r="172" spans="1:1" x14ac:dyDescent="0.3">
      <c r="A172" s="5"/>
    </row>
    <row r="173" spans="1:1" x14ac:dyDescent="0.3">
      <c r="A173" s="5"/>
    </row>
    <row r="174" spans="1:1" x14ac:dyDescent="0.3">
      <c r="A174" s="5"/>
    </row>
    <row r="175" spans="1:1" x14ac:dyDescent="0.3">
      <c r="A175" s="5"/>
    </row>
    <row r="176" spans="1:1" x14ac:dyDescent="0.3">
      <c r="A176" s="5"/>
    </row>
    <row r="177" spans="1:1" x14ac:dyDescent="0.3">
      <c r="A177" s="5"/>
    </row>
    <row r="178" spans="1:1" x14ac:dyDescent="0.3">
      <c r="A178" s="5"/>
    </row>
    <row r="179" spans="1:1" x14ac:dyDescent="0.3">
      <c r="A179" s="5"/>
    </row>
    <row r="180" spans="1:1" x14ac:dyDescent="0.3">
      <c r="A180" s="5"/>
    </row>
    <row r="181" spans="1:1" x14ac:dyDescent="0.3">
      <c r="A181" s="5"/>
    </row>
    <row r="182" spans="1:1" x14ac:dyDescent="0.3">
      <c r="A182" s="5"/>
    </row>
    <row r="183" spans="1:1" x14ac:dyDescent="0.3">
      <c r="A183" s="5"/>
    </row>
    <row r="184" spans="1:1" x14ac:dyDescent="0.3">
      <c r="A184" s="5"/>
    </row>
    <row r="185" spans="1:1" x14ac:dyDescent="0.3">
      <c r="A185" s="5"/>
    </row>
    <row r="186" spans="1:1" x14ac:dyDescent="0.3">
      <c r="A186" s="5"/>
    </row>
    <row r="187" spans="1:1" x14ac:dyDescent="0.3">
      <c r="A187" s="5"/>
    </row>
    <row r="188" spans="1:1" x14ac:dyDescent="0.3">
      <c r="A188" s="5"/>
    </row>
    <row r="189" spans="1:1" x14ac:dyDescent="0.3">
      <c r="A189" s="5"/>
    </row>
    <row r="190" spans="1:1" x14ac:dyDescent="0.3">
      <c r="A190" s="5"/>
    </row>
    <row r="191" spans="1:1" x14ac:dyDescent="0.3">
      <c r="A191" s="5"/>
    </row>
    <row r="192" spans="1:1" x14ac:dyDescent="0.3">
      <c r="A192" s="5"/>
    </row>
    <row r="193" spans="1:1" x14ac:dyDescent="0.3">
      <c r="A193" s="5"/>
    </row>
    <row r="194" spans="1:1" x14ac:dyDescent="0.3">
      <c r="A194" s="5"/>
    </row>
    <row r="195" spans="1:1" x14ac:dyDescent="0.3">
      <c r="A195" s="5"/>
    </row>
    <row r="196" spans="1:1" x14ac:dyDescent="0.3">
      <c r="A196" s="5"/>
    </row>
    <row r="197" spans="1:1" x14ac:dyDescent="0.3">
      <c r="A197" s="5"/>
    </row>
    <row r="198" spans="1:1" x14ac:dyDescent="0.3">
      <c r="A198" s="5"/>
    </row>
    <row r="199" spans="1:1" x14ac:dyDescent="0.3">
      <c r="A199" s="5"/>
    </row>
    <row r="200" spans="1:1" x14ac:dyDescent="0.3">
      <c r="A200" s="5"/>
    </row>
    <row r="201" spans="1:1" x14ac:dyDescent="0.3">
      <c r="A201" s="5"/>
    </row>
    <row r="202" spans="1:1" x14ac:dyDescent="0.3">
      <c r="A202" s="5"/>
    </row>
    <row r="203" spans="1:1" x14ac:dyDescent="0.3">
      <c r="A203" s="5"/>
    </row>
    <row r="204" spans="1:1" x14ac:dyDescent="0.3">
      <c r="A204" s="5"/>
    </row>
    <row r="205" spans="1:1" x14ac:dyDescent="0.3">
      <c r="A205" s="5"/>
    </row>
    <row r="206" spans="1:1" x14ac:dyDescent="0.3">
      <c r="A206" s="5"/>
    </row>
    <row r="207" spans="1:1" x14ac:dyDescent="0.3">
      <c r="A207" s="5"/>
    </row>
    <row r="208" spans="1:1" x14ac:dyDescent="0.3">
      <c r="A208" s="5"/>
    </row>
    <row r="209" spans="1:1" x14ac:dyDescent="0.3">
      <c r="A209" s="5"/>
    </row>
    <row r="210" spans="1:1" x14ac:dyDescent="0.3">
      <c r="A210" s="5"/>
    </row>
    <row r="211" spans="1:1" x14ac:dyDescent="0.3">
      <c r="A211" s="5"/>
    </row>
    <row r="212" spans="1:1" x14ac:dyDescent="0.3">
      <c r="A212" s="5"/>
    </row>
    <row r="213" spans="1:1" x14ac:dyDescent="0.3">
      <c r="A213" s="5"/>
    </row>
    <row r="214" spans="1:1" x14ac:dyDescent="0.3">
      <c r="A214" s="5"/>
    </row>
    <row r="215" spans="1:1" x14ac:dyDescent="0.3">
      <c r="A215" s="5"/>
    </row>
    <row r="216" spans="1:1" x14ac:dyDescent="0.3">
      <c r="A216" s="5"/>
    </row>
    <row r="217" spans="1:1" x14ac:dyDescent="0.3">
      <c r="A217" s="5"/>
    </row>
    <row r="218" spans="1:1" x14ac:dyDescent="0.3">
      <c r="A218" s="5"/>
    </row>
    <row r="219" spans="1:1" x14ac:dyDescent="0.3">
      <c r="A219" s="5"/>
    </row>
    <row r="220" spans="1:1" x14ac:dyDescent="0.3">
      <c r="A220" s="5"/>
    </row>
    <row r="221" spans="1:1" x14ac:dyDescent="0.3">
      <c r="A221" s="5"/>
    </row>
    <row r="222" spans="1:1" x14ac:dyDescent="0.3">
      <c r="A222" s="5"/>
    </row>
    <row r="223" spans="1:1" x14ac:dyDescent="0.3">
      <c r="A223" s="5"/>
    </row>
    <row r="224" spans="1:1" x14ac:dyDescent="0.3">
      <c r="A224" s="5"/>
    </row>
    <row r="225" spans="1:1" x14ac:dyDescent="0.3">
      <c r="A225" s="5"/>
    </row>
    <row r="226" spans="1:1" x14ac:dyDescent="0.3">
      <c r="A226" s="5"/>
    </row>
    <row r="227" spans="1:1" x14ac:dyDescent="0.3">
      <c r="A227" s="5"/>
    </row>
    <row r="228" spans="1:1" x14ac:dyDescent="0.3">
      <c r="A228" s="5"/>
    </row>
    <row r="229" spans="1:1" x14ac:dyDescent="0.3">
      <c r="A229" s="5"/>
    </row>
    <row r="230" spans="1:1" x14ac:dyDescent="0.3">
      <c r="A230" s="5"/>
    </row>
    <row r="231" spans="1:1" x14ac:dyDescent="0.3">
      <c r="A231" s="5"/>
    </row>
    <row r="232" spans="1:1" x14ac:dyDescent="0.3">
      <c r="A232" s="5"/>
    </row>
    <row r="233" spans="1:1" x14ac:dyDescent="0.3">
      <c r="A233" s="5"/>
    </row>
    <row r="234" spans="1:1" x14ac:dyDescent="0.3">
      <c r="A234" s="5"/>
    </row>
    <row r="235" spans="1:1" x14ac:dyDescent="0.3">
      <c r="A235" s="5"/>
    </row>
    <row r="236" spans="1:1" x14ac:dyDescent="0.3">
      <c r="A236" s="5"/>
    </row>
    <row r="237" spans="1:1" x14ac:dyDescent="0.3">
      <c r="A237" s="5"/>
    </row>
    <row r="238" spans="1:1" x14ac:dyDescent="0.3">
      <c r="A238" s="5"/>
    </row>
    <row r="239" spans="1:1" x14ac:dyDescent="0.3">
      <c r="A239" s="5"/>
    </row>
    <row r="240" spans="1:1" x14ac:dyDescent="0.3">
      <c r="A240" s="5"/>
    </row>
    <row r="241" spans="1:1" x14ac:dyDescent="0.3">
      <c r="A241" s="5"/>
    </row>
    <row r="242" spans="1:1" x14ac:dyDescent="0.3">
      <c r="A242" s="5"/>
    </row>
    <row r="243" spans="1:1" x14ac:dyDescent="0.3">
      <c r="A24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Metadata</vt:lpstr>
      <vt:lpstr>HS - SHHI O2</vt:lpstr>
      <vt:lpstr>HS -SHHI CO2</vt:lpstr>
      <vt:lpstr>HS- GR O2</vt:lpstr>
      <vt:lpstr>HS -GR CO2</vt:lpstr>
      <vt:lpstr>HS Soil Moisture</vt:lpstr>
      <vt:lpstr>AS - SPMS - AVG</vt:lpstr>
      <vt:lpstr>AS-NPMS - AVG</vt:lpstr>
      <vt:lpstr>AS- 2015 TMMS- AVG</vt:lpstr>
      <vt:lpstr>As-2015 LRMS- AVG</vt:lpstr>
      <vt:lpstr>As-2016 TMMS- AVG</vt:lpstr>
      <vt:lpstr>As-2016 LRMS- AVG</vt:lpstr>
    </vt:vector>
  </TitlesOfParts>
  <Company>The Pennsylvania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Hill</dc:creator>
  <cp:lastModifiedBy>DANNY SHAPICH</cp:lastModifiedBy>
  <dcterms:created xsi:type="dcterms:W3CDTF">2016-11-29T21:10:28Z</dcterms:created>
  <dcterms:modified xsi:type="dcterms:W3CDTF">2018-02-20T15:50:07Z</dcterms:modified>
</cp:coreProperties>
</file>